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ón\SGI\"/>
    </mc:Choice>
  </mc:AlternateContent>
  <bookViews>
    <workbookView xWindow="0" yWindow="0" windowWidth="28800" windowHeight="11475" activeTab="3"/>
  </bookViews>
  <sheets>
    <sheet name="1. MATRIZ EVALUACION DE RIESGO" sheetId="1" r:id="rId1"/>
    <sheet name="1. RIESGOS CONTROLADOS" sheetId="10" r:id="rId2"/>
    <sheet name="1. RIESGOS INFERIORES" sheetId="11" r:id="rId3"/>
    <sheet name="1. RIESGOS MAYORES" sheetId="12" r:id="rId4"/>
    <sheet name="2.- CLAVES PARA EVALUACIÓN" sheetId="4" r:id="rId5"/>
    <sheet name="SIGNIFICANCIA" sheetId="5" r:id="rId6"/>
    <sheet name="2.RELACION DE LUGAR Y ACTIVIDAD" sheetId="6" state="hidden" r:id="rId7"/>
    <sheet name="3.-PELIGROS" sheetId="7" state="hidden" r:id="rId8"/>
    <sheet name="4.-EVALUACIÓN DEL RIESGO" sheetId="8" state="hidden" r:id="rId9"/>
    <sheet name="5.-SIGNIFICANCIA" sheetId="9" state="hidden" r:id="rId10"/>
  </sheets>
  <definedNames>
    <definedName name="_xlnm._FilterDatabase" localSheetId="0" hidden="1">'1. MATRIZ EVALUACION DE RIESGO'!$A$19:$Z$86</definedName>
    <definedName name="_xlnm._FilterDatabase" localSheetId="1" hidden="1">'1. RIESGOS CONTROLADOS'!$A$19:$Y$99</definedName>
    <definedName name="_xlnm._FilterDatabase" localSheetId="2" hidden="1">'1. RIESGOS INFERIORES'!$A$19:$Y$99</definedName>
    <definedName name="_xlnm._FilterDatabase" localSheetId="3" hidden="1">'1. RIESGOS MAYORES'!$A$19:$Y$99</definedName>
  </definedNames>
  <calcPr calcId="162913"/>
  <extLst>
    <ext uri="GoogleSheetsCustomDataVersion1">
      <go:sheetsCustomData xmlns:go="http://customooxmlschemas.google.com/" r:id="rId13" roundtripDataSignature="AMtx7mi8OJT4CoAyqzWSAh4tzB9wROOXsw=="/>
    </ext>
  </extLst>
</workbook>
</file>

<file path=xl/calcChain.xml><?xml version="1.0" encoding="utf-8"?>
<calcChain xmlns="http://schemas.openxmlformats.org/spreadsheetml/2006/main">
  <c r="M23" i="12" l="1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2" i="12"/>
  <c r="M21" i="12"/>
  <c r="M20" i="12"/>
  <c r="M23" i="11" l="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2" i="11"/>
  <c r="M21" i="11"/>
  <c r="M20" i="11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23" i="1" l="1"/>
  <c r="M29" i="1"/>
  <c r="M43" i="1"/>
  <c r="M38" i="1"/>
  <c r="M48" i="1"/>
  <c r="M87" i="1"/>
  <c r="M85" i="1"/>
  <c r="M78" i="1"/>
  <c r="M84" i="1"/>
  <c r="M40" i="1"/>
  <c r="N23" i="1"/>
  <c r="M25" i="1"/>
  <c r="M46" i="1"/>
  <c r="N46" i="1"/>
  <c r="M31" i="1"/>
  <c r="M36" i="1"/>
  <c r="M24" i="1"/>
  <c r="M49" i="1"/>
  <c r="M51" i="1"/>
  <c r="M50" i="1"/>
  <c r="M47" i="1"/>
  <c r="M44" i="1"/>
  <c r="M56" i="1"/>
  <c r="M55" i="1"/>
  <c r="M54" i="1"/>
  <c r="M53" i="1"/>
  <c r="M57" i="1" l="1"/>
  <c r="M58" i="1"/>
  <c r="M59" i="1"/>
  <c r="M60" i="1"/>
  <c r="M61" i="1"/>
  <c r="M62" i="1"/>
  <c r="M63" i="1"/>
  <c r="M99" i="1" l="1"/>
  <c r="M98" i="1"/>
  <c r="M97" i="1"/>
  <c r="M96" i="1"/>
  <c r="M95" i="1"/>
  <c r="M94" i="1"/>
  <c r="M93" i="1"/>
  <c r="M92" i="1"/>
  <c r="M91" i="1"/>
  <c r="M90" i="1"/>
  <c r="M89" i="1"/>
  <c r="M88" i="1"/>
  <c r="M39" i="1" l="1"/>
  <c r="M37" i="1"/>
  <c r="M27" i="1"/>
  <c r="N27" i="1"/>
  <c r="N20" i="9" l="1"/>
  <c r="M20" i="9"/>
  <c r="L20" i="9"/>
  <c r="K20" i="9"/>
  <c r="J20" i="9"/>
  <c r="I20" i="9"/>
  <c r="H20" i="9"/>
  <c r="G20" i="9"/>
  <c r="N19" i="9"/>
  <c r="M19" i="9"/>
  <c r="L19" i="9"/>
  <c r="K19" i="9"/>
  <c r="J19" i="9"/>
  <c r="I19" i="9"/>
  <c r="H19" i="9"/>
  <c r="N18" i="9"/>
  <c r="M18" i="9"/>
  <c r="L18" i="9"/>
  <c r="K18" i="9"/>
  <c r="J18" i="9"/>
  <c r="I18" i="9"/>
  <c r="H18" i="9"/>
  <c r="N17" i="9"/>
  <c r="M17" i="9"/>
  <c r="L17" i="9"/>
  <c r="K17" i="9"/>
  <c r="J17" i="9"/>
  <c r="I17" i="9"/>
  <c r="H17" i="9"/>
  <c r="N16" i="9"/>
  <c r="M16" i="9"/>
  <c r="L16" i="9"/>
  <c r="K16" i="9"/>
  <c r="J16" i="9"/>
  <c r="I16" i="9"/>
  <c r="H16" i="9"/>
  <c r="N15" i="9"/>
  <c r="M15" i="9"/>
  <c r="L15" i="9"/>
  <c r="K15" i="9"/>
  <c r="J15" i="9"/>
  <c r="I15" i="9"/>
  <c r="H15" i="9"/>
  <c r="N14" i="9"/>
  <c r="M14" i="9"/>
  <c r="L14" i="9"/>
  <c r="K14" i="9"/>
  <c r="J14" i="9"/>
  <c r="I14" i="9"/>
  <c r="H14" i="9"/>
  <c r="N13" i="9"/>
  <c r="M13" i="9"/>
  <c r="L13" i="9"/>
  <c r="K13" i="9"/>
  <c r="J13" i="9"/>
  <c r="I13" i="9"/>
  <c r="H13" i="9"/>
  <c r="N12" i="9"/>
  <c r="M12" i="9"/>
  <c r="L12" i="9"/>
  <c r="K12" i="9"/>
  <c r="J12" i="9"/>
  <c r="I12" i="9"/>
  <c r="H12" i="9"/>
  <c r="N11" i="9"/>
  <c r="M11" i="9"/>
  <c r="L11" i="9"/>
  <c r="K11" i="9"/>
  <c r="J11" i="9"/>
  <c r="I11" i="9"/>
  <c r="H11" i="9"/>
  <c r="N10" i="9"/>
  <c r="M10" i="9"/>
  <c r="L10" i="9"/>
  <c r="K10" i="9"/>
  <c r="J10" i="9"/>
  <c r="I10" i="9"/>
  <c r="H10" i="9"/>
  <c r="N9" i="9"/>
  <c r="M9" i="9"/>
  <c r="L9" i="9"/>
  <c r="K9" i="9"/>
  <c r="J9" i="9"/>
  <c r="I9" i="9"/>
  <c r="H9" i="9"/>
  <c r="N8" i="9"/>
  <c r="M8" i="9"/>
  <c r="L8" i="9"/>
  <c r="K8" i="9"/>
  <c r="J8" i="9"/>
  <c r="I8" i="9"/>
  <c r="H8" i="9"/>
  <c r="M20" i="5"/>
  <c r="L20" i="5"/>
  <c r="K20" i="5"/>
  <c r="J20" i="5"/>
  <c r="I20" i="5"/>
  <c r="H20" i="5"/>
  <c r="G20" i="5"/>
  <c r="F20" i="5"/>
  <c r="M19" i="5"/>
  <c r="L19" i="5"/>
  <c r="K19" i="5"/>
  <c r="J19" i="5"/>
  <c r="I19" i="5"/>
  <c r="H19" i="5"/>
  <c r="G19" i="5"/>
  <c r="M18" i="5"/>
  <c r="L18" i="5"/>
  <c r="K18" i="5"/>
  <c r="J18" i="5"/>
  <c r="I18" i="5"/>
  <c r="H18" i="5"/>
  <c r="G18" i="5"/>
  <c r="M17" i="5"/>
  <c r="L17" i="5"/>
  <c r="K17" i="5"/>
  <c r="J17" i="5"/>
  <c r="I17" i="5"/>
  <c r="H17" i="5"/>
  <c r="G17" i="5"/>
  <c r="M16" i="5"/>
  <c r="L16" i="5"/>
  <c r="K16" i="5"/>
  <c r="J16" i="5"/>
  <c r="I16" i="5"/>
  <c r="H16" i="5"/>
  <c r="G16" i="5"/>
  <c r="M15" i="5"/>
  <c r="L15" i="5"/>
  <c r="K15" i="5"/>
  <c r="J15" i="5"/>
  <c r="I15" i="5"/>
  <c r="H15" i="5"/>
  <c r="G15" i="5"/>
  <c r="M14" i="5"/>
  <c r="L14" i="5"/>
  <c r="K14" i="5"/>
  <c r="J14" i="5"/>
  <c r="I14" i="5"/>
  <c r="H14" i="5"/>
  <c r="G14" i="5"/>
  <c r="M13" i="5"/>
  <c r="L13" i="5"/>
  <c r="K13" i="5"/>
  <c r="J13" i="5"/>
  <c r="I13" i="5"/>
  <c r="H13" i="5"/>
  <c r="G13" i="5"/>
  <c r="M12" i="5"/>
  <c r="L12" i="5"/>
  <c r="K12" i="5"/>
  <c r="J12" i="5"/>
  <c r="I12" i="5"/>
  <c r="H12" i="5"/>
  <c r="G12" i="5"/>
  <c r="M11" i="5"/>
  <c r="L11" i="5"/>
  <c r="K11" i="5"/>
  <c r="J11" i="5"/>
  <c r="I11" i="5"/>
  <c r="H11" i="5"/>
  <c r="G11" i="5"/>
  <c r="M10" i="5"/>
  <c r="L10" i="5"/>
  <c r="K10" i="5"/>
  <c r="J10" i="5"/>
  <c r="I10" i="5"/>
  <c r="H10" i="5"/>
  <c r="G10" i="5"/>
  <c r="M9" i="5"/>
  <c r="L9" i="5"/>
  <c r="K9" i="5"/>
  <c r="J9" i="5"/>
  <c r="I9" i="5"/>
  <c r="H9" i="5"/>
  <c r="G9" i="5"/>
  <c r="M8" i="5"/>
  <c r="L8" i="5"/>
  <c r="K8" i="5"/>
  <c r="J8" i="5"/>
  <c r="I8" i="5"/>
  <c r="H8" i="5"/>
  <c r="G8" i="5"/>
  <c r="N86" i="1"/>
  <c r="N85" i="1"/>
  <c r="N84" i="1"/>
  <c r="M86" i="1"/>
  <c r="N83" i="1"/>
  <c r="N82" i="1"/>
  <c r="N81" i="1"/>
  <c r="N80" i="1"/>
  <c r="N79" i="1"/>
  <c r="M83" i="1"/>
  <c r="N77" i="1"/>
  <c r="M82" i="1"/>
  <c r="M81" i="1"/>
  <c r="M80" i="1"/>
  <c r="N76" i="1"/>
  <c r="M79" i="1"/>
  <c r="N75" i="1"/>
  <c r="N74" i="1"/>
  <c r="M77" i="1"/>
  <c r="M76" i="1"/>
  <c r="M75" i="1"/>
  <c r="M74" i="1"/>
  <c r="N73" i="1"/>
  <c r="N72" i="1"/>
  <c r="N71" i="1"/>
  <c r="N70" i="1"/>
  <c r="N69" i="1"/>
  <c r="N68" i="1"/>
  <c r="N67" i="1"/>
  <c r="N52" i="1"/>
  <c r="M52" i="1"/>
  <c r="N49" i="1"/>
  <c r="N48" i="1"/>
  <c r="N45" i="1"/>
  <c r="M45" i="1"/>
  <c r="N44" i="1"/>
  <c r="M73" i="1"/>
  <c r="M72" i="1"/>
  <c r="M71" i="1"/>
  <c r="M70" i="1"/>
  <c r="N66" i="1"/>
  <c r="M69" i="1"/>
  <c r="N65" i="1"/>
  <c r="M68" i="1"/>
  <c r="M67" i="1"/>
  <c r="N64" i="1"/>
  <c r="N63" i="1"/>
  <c r="N62" i="1"/>
  <c r="M66" i="1"/>
  <c r="N61" i="1"/>
  <c r="N60" i="1"/>
  <c r="M65" i="1"/>
  <c r="N59" i="1"/>
  <c r="N58" i="1"/>
  <c r="M64" i="1"/>
  <c r="N57" i="1"/>
  <c r="N56" i="1"/>
  <c r="N55" i="1"/>
  <c r="N54" i="1"/>
  <c r="N53" i="1"/>
  <c r="N43" i="1"/>
  <c r="N42" i="1"/>
  <c r="N41" i="1"/>
  <c r="M41" i="1"/>
  <c r="N40" i="1"/>
  <c r="N39" i="1"/>
  <c r="N38" i="1"/>
  <c r="N37" i="1"/>
  <c r="N36" i="1"/>
  <c r="M35" i="1"/>
  <c r="M34" i="1"/>
  <c r="N35" i="1"/>
  <c r="N34" i="1"/>
  <c r="N33" i="1"/>
  <c r="M33" i="1"/>
  <c r="N32" i="1"/>
  <c r="M32" i="1"/>
  <c r="N31" i="1"/>
  <c r="N30" i="1"/>
  <c r="M30" i="1"/>
  <c r="N29" i="1"/>
  <c r="M28" i="1"/>
  <c r="N26" i="1"/>
  <c r="M26" i="1"/>
  <c r="N25" i="1"/>
  <c r="N24" i="1"/>
  <c r="N22" i="1"/>
  <c r="M22" i="1"/>
  <c r="N21" i="1"/>
  <c r="M21" i="1"/>
  <c r="N20" i="1"/>
  <c r="M20" i="1"/>
</calcChain>
</file>

<file path=xl/sharedStrings.xml><?xml version="1.0" encoding="utf-8"?>
<sst xmlns="http://schemas.openxmlformats.org/spreadsheetml/2006/main" count="1340" uniqueCount="325">
  <si>
    <t>INSTITUTO TECNOLÓGICO SUPERIOR DE HUICHAPAN</t>
  </si>
  <si>
    <t>Sistema de Gestión Integral</t>
  </si>
  <si>
    <t>ISO 14001:2015 e ISO 18001:2007</t>
  </si>
  <si>
    <t>MATRIZ PARA LA IDENTIFICACIÓN DE PELIGROS  Y EVALUACIÓN DE RIESGOS</t>
  </si>
  <si>
    <t>FECHA DE ACTUALIZACIÓN: 04/09/2018</t>
  </si>
  <si>
    <t>ISO 14001:2015 e ISO 45001:2018</t>
  </si>
  <si>
    <t>ÁREA/LUGAR</t>
  </si>
  <si>
    <t>ACTIVIDAD/OPERACIÓN</t>
  </si>
  <si>
    <t>PELIGRO</t>
  </si>
  <si>
    <t>ASPECTO AMBIENTAL</t>
  </si>
  <si>
    <t>IMPACTO</t>
  </si>
  <si>
    <t>CLASIFICACIÓN DEL PELIGRO</t>
  </si>
  <si>
    <t>EVALUACIÓN DEL RIESGO</t>
  </si>
  <si>
    <t>PROBABILIDADES</t>
  </si>
  <si>
    <t>CONSECUENCIAS</t>
  </si>
  <si>
    <t>SIGNIFICANCIA</t>
  </si>
  <si>
    <t>SEGURIDAD</t>
  </si>
  <si>
    <t>SALUD</t>
  </si>
  <si>
    <t>TIEMPO DE EXPOSICIÓN</t>
  </si>
  <si>
    <t>No. DE PERSONAS EXPUESTAS</t>
  </si>
  <si>
    <t>PROBABILIDAD DE OCURRENCIA</t>
  </si>
  <si>
    <t>CONSECUENCIA DEL PELIGRO A INFRAESTRUCTURA
 Y/O EQUIPOS</t>
  </si>
  <si>
    <t>CONSECUENCIA DEL PELIGRO A LAS PERSONAS</t>
  </si>
  <si>
    <t>Riesgo a la salud por falta de ventilación adecuada</t>
  </si>
  <si>
    <t>X</t>
  </si>
  <si>
    <t>USO DE EQUIPO</t>
  </si>
  <si>
    <t>Riesgo de sobrecarga y cortos en circuitos eléctricos por conexiones inseguras.</t>
  </si>
  <si>
    <t>MANTENIMIENTO GENERAL</t>
  </si>
  <si>
    <t>EDIFICIO "E"</t>
  </si>
  <si>
    <t>TRANSITAR POR EL EDIFICIO</t>
  </si>
  <si>
    <t>Riesgos de caídas y golpes por falta de cintas antiderrapantes en escalones</t>
  </si>
  <si>
    <t>Riesgo de cortos en circuitos eléctricos por conexiones inseguras.</t>
  </si>
  <si>
    <t>CUBÍCULOS</t>
  </si>
  <si>
    <t>Riesgo de golpes por caída de plafones fuera de su posición.</t>
  </si>
  <si>
    <t>AULAS</t>
  </si>
  <si>
    <t>EDIFICIO "F"</t>
  </si>
  <si>
    <t>CUBICULOS</t>
  </si>
  <si>
    <t>Riesgo de caida de muro por fisuras en paredes.</t>
  </si>
  <si>
    <t>EDIFICIO "G"</t>
  </si>
  <si>
    <t>LABORATORIOS</t>
  </si>
  <si>
    <t>x</t>
  </si>
  <si>
    <t>Riesgo de tropiezo y caida por tapas de contactos eléctricos desajustadas.</t>
  </si>
  <si>
    <t>Riesgo de caida y tropiezo por coladeras.</t>
  </si>
  <si>
    <t>SALÓN DE EVENTOS</t>
  </si>
  <si>
    <t>LABORATORIO DE PREPARACION DE ALIMENTOS</t>
  </si>
  <si>
    <t>Riesgo de golpes contundentes por caída de lozetas de cantera desprendiendose de la fachada del edificio</t>
  </si>
  <si>
    <t>PUERTA PRINCIPAL DE ACCESO AL EDIFICIO</t>
  </si>
  <si>
    <t>Riesgo de ruptura de la puerta principal por acción del viento.</t>
  </si>
  <si>
    <t>VENTANALES EN PASILLOS PLANTA ALTA</t>
  </si>
  <si>
    <t>EDIFICIO DE 3 NIVELES</t>
  </si>
  <si>
    <t>Sobrecarga y cortos en circuitos eléctricos por conexiones inseguras.</t>
  </si>
  <si>
    <t>ACCESO EN FACHADA</t>
  </si>
  <si>
    <t>Riesgos de golpes graves por caida de losetas de cantera desprendiendose de la parte alta de la fachada</t>
  </si>
  <si>
    <t>EDIFICIO DE VINCULACIÓN</t>
  </si>
  <si>
    <t>SUBDIRECCIÓN DE VINCULACIÓN Y EXTENSIÓN</t>
  </si>
  <si>
    <t>OFICINA DE DIFUSIÓN Y COMUNICACIÓN SOCIAL</t>
  </si>
  <si>
    <t>Riesgo de fallas en instalaciones eléctricas por sobrecarga en contactos</t>
  </si>
  <si>
    <t>DIRECCIÓN ACADÉMICA</t>
  </si>
  <si>
    <t>LIMPIEZA</t>
  </si>
  <si>
    <t>Riesgos de caídas y golpes por pisos mojados.</t>
  </si>
  <si>
    <t>CENTRO DE COMPUTO</t>
  </si>
  <si>
    <t>SALA DE JUNTAS</t>
  </si>
  <si>
    <t>si</t>
  </si>
  <si>
    <t>Riesgo de Sobrecarga y cortos en circuitos eléctricos por conexiones inseguras. (Cubiculo 2 y 3)</t>
  </si>
  <si>
    <t>CONTROL DE SERVIDORES</t>
  </si>
  <si>
    <t>GENERAL</t>
  </si>
  <si>
    <t>Riesgo de filtraciones de lluvia por caducidad de impermeabilizante</t>
  </si>
  <si>
    <t>CAFETERÍA</t>
  </si>
  <si>
    <t>PREPARACIÓN DE ALIMENTOS</t>
  </si>
  <si>
    <t>ALMACÉN DE MANTENIMIENTO</t>
  </si>
  <si>
    <t>RESGUARDO DE MATERIALES</t>
  </si>
  <si>
    <t>Riesgo de intoxicación o daño en la piel por Manejo y almacenamiento de sustancias peligrosas.</t>
  </si>
  <si>
    <t>Riesgo de incendio potencial por almacenaje permanente de papel</t>
  </si>
  <si>
    <t>Riesgo de Inundación de archivo por desnivel en el piso</t>
  </si>
  <si>
    <t>CENTROS DE ACOPIO DE RSU´S</t>
  </si>
  <si>
    <t xml:space="preserve">ALMACENAMIENTO EXTERNO DEL EDIFICIO DE ALMACÉN </t>
  </si>
  <si>
    <t>Riesgo de proliferación de plagas nocivas por acumulamiento de desperdicio.</t>
  </si>
  <si>
    <t>VACIADO DE CONTENEDORES DE RESIDUOS</t>
  </si>
  <si>
    <t>Riesgo de contaminación por presencia de residuos sólidos urbanos</t>
  </si>
  <si>
    <t>CENTRO DE INFORMACIÓN</t>
  </si>
  <si>
    <t>VESTÍBULOS Y PASILLOS INTERIORES</t>
  </si>
  <si>
    <t>Riesgo de picadura de abejas por panales de abejas en la fachada frontal</t>
  </si>
  <si>
    <t>BIBLIOTECA</t>
  </si>
  <si>
    <t>ANDADORES</t>
  </si>
  <si>
    <t>Insuficiente alubrambrado nocturno para transitar seguro.</t>
  </si>
  <si>
    <t>TRABAJOS ADMINISTRATIVOS</t>
  </si>
  <si>
    <t>CUBICULOS Y AULAS</t>
  </si>
  <si>
    <t>PLANTA DE TRATAMIENTO</t>
  </si>
  <si>
    <t>ESTACIONAMIENTO</t>
  </si>
  <si>
    <t>ACCESO Y SALIDA DE VEHÍCULOS</t>
  </si>
  <si>
    <t>Riesgo de atropellamiento de personas por no respetar velocidad de tránsito.</t>
  </si>
  <si>
    <t>TRASLADO DE UN LUGAR A OTRO</t>
  </si>
  <si>
    <t>PRACTICAR DEPORTE</t>
  </si>
  <si>
    <t>Riesgo de picaduras o mordeduras por exposición a la fauna.</t>
  </si>
  <si>
    <t xml:space="preserve">Riesgo de  de incendio por plástico derretido frente a la parcela de agricultura de conservación </t>
  </si>
  <si>
    <t>INVERNADEROS</t>
  </si>
  <si>
    <t>PRÁCTICAS DE CULTIVO</t>
  </si>
  <si>
    <t>LOMBRICOMPOSTAS</t>
  </si>
  <si>
    <t>PRÁCTICA DE LEXIVIADOS</t>
  </si>
  <si>
    <t>DELIMITACIÓN DEL PREDIO PROPIEDAD DEL ITESHU</t>
  </si>
  <si>
    <t>MALLA PERIMETRAL</t>
  </si>
  <si>
    <t>Riesgo de conato de incendio por Yerba crecida cercana a la malla perimetral</t>
  </si>
  <si>
    <t>Riesgo de invasión y vandalización, debido a aberturas de la malla perimetral con posible introducción de personas agenas a la institución o animales peligrosos.</t>
  </si>
  <si>
    <t>ZONA AGRESTE PARTE BAJA DEL PREDIO</t>
  </si>
  <si>
    <t>LABORATORIO DE ENERGÍAS RENOVABLES</t>
  </si>
  <si>
    <t>LABORATORIO DE MACATRÓNICA</t>
  </si>
  <si>
    <t>CUBIERTA DE ESTRUCTURA METALICA</t>
  </si>
  <si>
    <t>Riesgo de falla de elementos metálicos por un grado importante de oxidación provocado por desague deficiente; las canaletas tienen poca pendiente</t>
  </si>
  <si>
    <t>ZONA DE PAILERIA</t>
  </si>
  <si>
    <t>Riesgo de caidas y golpes por material acumulado en área de trabajo, junto a los lavabos y frente a circulación</t>
  </si>
  <si>
    <t>AREAS DE CIRCULACIÓN INTERNAS</t>
  </si>
  <si>
    <t>Riesgo de accidentes y tropezones por material acumulado en el piso de los laboratorios arrinconados junto a los muros y detrás de las maquinas.</t>
  </si>
  <si>
    <t>seria verde</t>
  </si>
  <si>
    <t>AULA LM-1</t>
  </si>
  <si>
    <t>Riesgo de tropiezos y caidas por herramienta y equipo menor almacenado en áreas de trabajo</t>
  </si>
  <si>
    <t>ZONA DE TRABAJO EN GENERAL</t>
  </si>
  <si>
    <t>FACHADA POSTERIOR</t>
  </si>
  <si>
    <t>Riesgo de accidentes graves por caida de tabletas de cantera desprendiéndose</t>
  </si>
  <si>
    <t>CAFETERIA</t>
  </si>
  <si>
    <t>PROBABILIDAD</t>
  </si>
  <si>
    <t>TIEMPO DE EXPOSICION</t>
  </si>
  <si>
    <t>No. de Personas expuestas</t>
  </si>
  <si>
    <t>Tiempo</t>
  </si>
  <si>
    <t>Explicación</t>
  </si>
  <si>
    <t>Puntaje</t>
  </si>
  <si>
    <t>No. de Personas</t>
  </si>
  <si>
    <t>Menor</t>
  </si>
  <si>
    <t>No rutinaria</t>
  </si>
  <si>
    <t>1 a 5</t>
  </si>
  <si>
    <t>Todo el tiempo</t>
  </si>
  <si>
    <t>Rutinario</t>
  </si>
  <si>
    <t>6 - 10</t>
  </si>
  <si>
    <t>11 -55</t>
  </si>
  <si>
    <t>51 a 500</t>
  </si>
  <si>
    <t>Probabilidad de Ocurrencia</t>
  </si>
  <si>
    <t>mas de 500</t>
  </si>
  <si>
    <t>Probabilidad</t>
  </si>
  <si>
    <t>Baja</t>
  </si>
  <si>
    <t>Existen muchas condiciones inseguras pero no se han presentados incidentes</t>
  </si>
  <si>
    <t>Mediana</t>
  </si>
  <si>
    <t>Por lo menos ha ocurrido 1 incidente</t>
  </si>
  <si>
    <t>Alta</t>
  </si>
  <si>
    <t>Ha ocurrido mas de 1 incidente</t>
  </si>
  <si>
    <t>CONSECUENCIA</t>
  </si>
  <si>
    <t>CONSECUENCIA DEL PELIGRO A LA (S) PERSONAS</t>
  </si>
  <si>
    <t>Personas</t>
  </si>
  <si>
    <t>Tipo de Daño</t>
  </si>
  <si>
    <t>Cortadura (Sin sangrado activo), Hematoma (Exepto en cabeza), Enfermedades Osteo musculares ( Torceduras), Quemaduras de primer grado no mayor al 10% del cuerpo,Enfermedades infecciosas de bajo contagio( ejem. Otitis, Conjutivitis, Gastroenteritis, etc.)</t>
  </si>
  <si>
    <t>Atención PrimarioTratamiento No medico
 Enfermedades Agudas</t>
  </si>
  <si>
    <t>Quemaduras de 1er o 2do grado que no pasen del 50 % del area corporal, Fractura, esguince,Enfermedades Infecciosas (ejem.Infecciones respiratorias agudas)</t>
  </si>
  <si>
    <t>Enfermedades Cronicas
 Enfermedades Degenerativas
 Enfermedades por Aparatos y Sistemas ( Organos Humano), Sistemas (Digestivo, Nervisoso, Auditivo etc.)
 Todas las Anteriores</t>
  </si>
  <si>
    <t>Quemaduras de 1er, 2do o 3er grado y mayor al 50 %,quemaduras por inhalación,Intoxicación, discapacidad permanente (Mutilación, Amputación o Anquilosis), daño permenente, enfermedades ocupacional (ejem. Audisión, Visión, estress,Articulaciones, etc.), muerte</t>
  </si>
  <si>
    <t>Envio a Hospital
 Incapacidad por Tiempo Indeterminado
 Incapacidad Permanente
 Muerte</t>
  </si>
  <si>
    <t>CONSECUENCIA DEL PELIGRO INFRAESTRUCTURA</t>
  </si>
  <si>
    <t>EQUIPO O INFRAESTRUCTURA</t>
  </si>
  <si>
    <t>Extremadamente Baja</t>
  </si>
  <si>
    <t>Sin costo</t>
  </si>
  <si>
    <t>Reparacion con un costoentre$ 1 a $ 5,000 pesos</t>
  </si>
  <si>
    <t>Reparacion con un costoentre$ 5,001 a $50,000 pesos</t>
  </si>
  <si>
    <t>Reparacion con un costoMayor a$ 50,000 pesos</t>
  </si>
  <si>
    <t>LIMITE SUPERIOR SE OBTIENE DE SUMAR LOS VALORES MÁXIMOS DE PROBABILIDAD (TIEMPO DE EXPOCISIÓN+NUMERO DE PERSONAS EXPUESTAS+PROBABILIDAD DE OCURRENCIA)(5+5+5=15) MULTIPLICADOS POR LA SUMATORIA DE LOS VALORES MÁXIMOS DE LAS CONSECUENCIAS (CONSECUENCIA DEL PELIGRO A LAS PERSONAS+CONSECUENCIA DEL PELIGRO A LA INFRAESTRUCTURA)(5+3=8)
(15*8=120)</t>
  </si>
  <si>
    <t>PROBABILIDAD DE OCURREBCIA</t>
  </si>
  <si>
    <t>PERSONAS EXPUESTAS</t>
  </si>
  <si>
    <t>LIMITE INFERIOR SE OBTIENE DE SUMAR LOS VALORES MÁXIMOS DE PROBABILIDAD (TIEMPO DE EXPOCISIÓN+NUMERO DE PERSONAS EXPUESTAS+PROBABILIDAD DE OCURRENCIA)(5+5+5=15) MULTIPLICADOS POR EL VALOR MÁXIMO DE LA CONSECUENCIA DEL PELIGRO A LAS PERSONAS(5)
(15*5=75)</t>
  </si>
  <si>
    <t>LIMITE INFERIOR SE OBTIENE DE SUMAR LOS VALORES MÁXIMOS DE PROBABILIDAD (TIEMPO DE EXPOCISIÓN+NUMERO DE PERSONAS EXPUESTAS+PROBABILIDAD DE OCURRENCIA)(5+5+5=15) MULTIPLICADOS POR LOS VALORES MEDIOS DE LAS CONSECUENCIA DEL PELIGRO A LAS PERSONAS (3)
(15*3=45)</t>
  </si>
  <si>
    <t>LIMITE SUPERIOR &lt;45</t>
  </si>
  <si>
    <t>PERSONAS</t>
  </si>
  <si>
    <t>INFRAESTRUCTURA</t>
  </si>
  <si>
    <t>CONSECUENCIAS DE PELIGROS</t>
  </si>
  <si>
    <t>LUGAR</t>
  </si>
  <si>
    <t>ACTIVIDADES</t>
  </si>
  <si>
    <t>OFICINAS (INCLUIDO RECURSOS MATERIALES)</t>
  </si>
  <si>
    <t>BAÑOS/SANITARIOS</t>
  </si>
  <si>
    <t>PREPARACION Y CONSUMO DE ALIMENTOS</t>
  </si>
  <si>
    <t>RESGUARDO DE MATERIALES/IMPARTICIÓN DE CLASES</t>
  </si>
  <si>
    <t>LABORATORIOS Y TALLERES</t>
  </si>
  <si>
    <t>ALMACENAMIENTO Y DISPOSICION DE RSU´S Y RP´S</t>
  </si>
  <si>
    <t>CENTRO DE COMPUTO / TALLER DE IDIOMAS</t>
  </si>
  <si>
    <t>MANTENIMIENTO DE LAS AREAS VERDES</t>
  </si>
  <si>
    <t>RESGUARDO Y CONSULTA DE BIBLIOGRAFIA</t>
  </si>
  <si>
    <t>ALMACENES Y/O BODEGAS</t>
  </si>
  <si>
    <t>IMPARTICION DE CONFERENCIAS U OTROS EVENTOS</t>
  </si>
  <si>
    <t>CENTROS DE ACOPIO DE RSU´S Y RP´S</t>
  </si>
  <si>
    <t>DESARROLLO DE PRACTICAS</t>
  </si>
  <si>
    <t>AREAS VERDES</t>
  </si>
  <si>
    <t>IMPARTICION DE CLASES</t>
  </si>
  <si>
    <t>AULA AUDIOVISUAL/ AUDITORIO</t>
  </si>
  <si>
    <t>SUBESTACION ELECTRICA</t>
  </si>
  <si>
    <t>PRACTICAS ACADEMICAS</t>
  </si>
  <si>
    <t xml:space="preserve"> </t>
  </si>
  <si>
    <t>PLAZA CÍVICA / ESPACIOS DEPORTIVOS</t>
  </si>
  <si>
    <t>OBRAS EN CONSTRUCCIÓN</t>
  </si>
  <si>
    <t>CONSTRUCCIÓN Y ADECUACIÓN DE ÁREAS Y/O EDIFICIOS</t>
  </si>
  <si>
    <t>AREAS EXTERIORES</t>
  </si>
  <si>
    <t>PRACTICAS ACADEMICAS, ALMACENAMIENTO DE EQUIPOS</t>
  </si>
  <si>
    <t>SALAS DE JUNTAS</t>
  </si>
  <si>
    <t>COCINETAS</t>
  </si>
  <si>
    <t>PREPARACIÓN Y LAVADO DE ALIMENTOS</t>
  </si>
  <si>
    <t>OTROS:</t>
  </si>
  <si>
    <t>REALIZACION DE EVENTOS3</t>
  </si>
  <si>
    <t>TRASLADO DE ALUMNOS (VIAJES DE ESTUDIO-COMISIONES)</t>
  </si>
  <si>
    <t>CALDERAS</t>
  </si>
  <si>
    <t>SISTERNAS</t>
  </si>
  <si>
    <t>FOSAS SEPTICAS</t>
  </si>
  <si>
    <t>UMA (UNIDAD MEDIO AMBIENTAL)</t>
  </si>
  <si>
    <t>CORRAL DE ANIMALES</t>
  </si>
  <si>
    <t>CONSULTORIO MEDICO</t>
  </si>
  <si>
    <t>PERIMETRO DE LAS INSTALACIONES</t>
  </si>
  <si>
    <t>Principales peligros relacionados a la seguridad</t>
  </si>
  <si>
    <t>Caida de objetos mal almacenados</t>
  </si>
  <si>
    <t>Trabajo en Alturas</t>
  </si>
  <si>
    <t>Pisos Mojado, Pisos Lisos, Con Derrames de aceites)</t>
  </si>
  <si>
    <t>Pisos Dañados, Obstrucción de pasillos, Tapetes Dañados, pisos con desnivel)</t>
  </si>
  <si>
    <t>Conato de Incendio</t>
  </si>
  <si>
    <t>Uso de herramienta punzocortantes</t>
  </si>
  <si>
    <t>Fuga de gas</t>
  </si>
  <si>
    <t>Manejo y almacenamiento de sustancias peligrosas</t>
  </si>
  <si>
    <t>Sobrecarga de circuitos electricos</t>
  </si>
  <si>
    <t>Inalacion de sustancias tóxicas en espacios confinados(Sisternas, Planta de Tratamiento, Fosa Septica)</t>
  </si>
  <si>
    <t>Exposición de equipos con movimiento sin guarda</t>
  </si>
  <si>
    <t>Falta de delimitación de areas de trabajo</t>
  </si>
  <si>
    <t>Uso de equipos o herramientas</t>
  </si>
  <si>
    <t>Mezclar quimicos que son reactivos</t>
  </si>
  <si>
    <t>Cruzar avenidas o carreteras</t>
  </si>
  <si>
    <t>Mal estado de vehículos automotores</t>
  </si>
  <si>
    <t>Exposición a residuos solidos urbanos</t>
  </si>
  <si>
    <t>Fuga de vapor</t>
  </si>
  <si>
    <t>Uso de material de laboratorio</t>
  </si>
  <si>
    <t>Sismos</t>
  </si>
  <si>
    <t>Huracanes/Ciclones</t>
  </si>
  <si>
    <t>Explosión</t>
  </si>
  <si>
    <t>Caida de residuos peligrosos solidos</t>
  </si>
  <si>
    <t>Inundación</t>
  </si>
  <si>
    <t>Exposición de materiales de construcción que obstruyen o causan caidas</t>
  </si>
  <si>
    <t>Accidente por desconocimiento de rutas de evacuación</t>
  </si>
  <si>
    <t>Caida de objetos,  plafones o persianas mal colocadas</t>
  </si>
  <si>
    <t>Fisuras en paredes</t>
  </si>
  <si>
    <t>Caida de vidrios o materiales punzocortantes</t>
  </si>
  <si>
    <t>Principales peligros relacionados con la Salud</t>
  </si>
  <si>
    <t>Condiciones Ergonomicas inadecuadas</t>
  </si>
  <si>
    <t xml:space="preserve">Exposición a la fauna </t>
  </si>
  <si>
    <t>Exposición de Residuos Bilogico infeccioso ( Cepas, Area Medica)</t>
  </si>
  <si>
    <t>Ventilación inadecuada</t>
  </si>
  <si>
    <t>Derrame de quimicos de limpieza/residuos peligrosos</t>
  </si>
  <si>
    <t>Fuga de agua residual</t>
  </si>
  <si>
    <t>Limpieza inadecuada</t>
  </si>
  <si>
    <t>Falta de materiales de curación o limpieza en caso de quemaduras o incidentes</t>
  </si>
  <si>
    <r>
      <rPr>
        <sz val="10"/>
        <color rgb="FF000000"/>
        <rFont val="Arial"/>
      </rPr>
      <t xml:space="preserve"> Cortadura (Sin sangrado activo), Hematoma (Exepto en cabeza), </t>
    </r>
    <r>
      <rPr>
        <sz val="10"/>
        <color rgb="FFFF0000"/>
        <rFont val="Arial"/>
      </rPr>
      <t xml:space="preserve"> </t>
    </r>
    <r>
      <rPr>
        <sz val="10"/>
        <color rgb="FF000000"/>
        <rFont val="Arial"/>
      </rPr>
      <t>Enfermedades Osteo musculares ( Torceduras), Quemaduras de primer grado no mayor al 10% del cuerpo,Enfermedades infecciosas de bajo contagio  ( ejem. Otitis, Conjutivitis, Gastroenteritis, etc.)</t>
    </r>
  </si>
  <si>
    <t>Atención Primario                            Tratamiento No medico
Enfermedades Agudas</t>
  </si>
  <si>
    <r>
      <rPr>
        <sz val="10"/>
        <color rgb="FF000000"/>
        <rFont val="Arial"/>
      </rPr>
      <t xml:space="preserve"> Quemaduras de 1er o 2do grado que no pasen del 50 % del area corporal, Fractura, esguince,  </t>
    </r>
    <r>
      <rPr>
        <sz val="10"/>
        <color rgb="FF000000"/>
        <rFont val="Arial"/>
      </rPr>
      <t xml:space="preserve"> Enfermedades Infecciosas (ejem.Infecciones respiratorias agudas)</t>
    </r>
  </si>
  <si>
    <t>Enfermedades Cronicas
Enfermedades Degenerativas
 Enfermedades por Aparatos y Sistemas ( Organos Humano), Sistemas (Digestivo, Nervisoso, Auditivo etc.)
Todas las Anteriores</t>
  </si>
  <si>
    <t>Quemaduras de 1er, 2do o 3er grado y mayor al 50 %,  quemaduras por inhalación,Intoxicación, discapacidad permanente (Mutilación, Amputación o Anquilosis), daño permenente, enfermedades ocupacional (ejem. Audisión, Visión, estress,Articulaciones, etc.), muerte</t>
  </si>
  <si>
    <t>Envio a Hospital
Incapacidad por Tiempo Indeterminado
Incapacidad Permanente
Muerte</t>
  </si>
  <si>
    <t>Reparacion con un costo  entre            $ 1 a $ 5,000 pesos</t>
  </si>
  <si>
    <t>Reparacion con un costo  entre            $ 5,001 a $50,000 pesos</t>
  </si>
  <si>
    <t>Reparacion con un costo  Mayor a            $ 50,000 pesos</t>
  </si>
  <si>
    <t>EXTERIOR</t>
  </si>
  <si>
    <t xml:space="preserve">Riesgo por tuberia colocada en el paso de la Salida de Emergencia del laboratorio de Fisica y Quimica </t>
  </si>
  <si>
    <t>Riesgo por picadura de abejas debido a panal en el acceso del edificio</t>
  </si>
  <si>
    <t xml:space="preserve">Riesgo de golpes por caída de plafones fuera de su posición en el acceso del edificio </t>
  </si>
  <si>
    <t>Riesgo de impacto eléctrico por presencia de contactos desajustados y tapas sueltas en piso</t>
  </si>
  <si>
    <t>Riesgo a taponamiento del drenaje general por falta de instalacion de trampa de grasas</t>
  </si>
  <si>
    <t>ESCALERAS</t>
  </si>
  <si>
    <t>Riesgo de caida debido a encharcamientos por desajustes en conexiones hidrosanitarias.</t>
  </si>
  <si>
    <t>Riesgo de caida por escaleras con pendiente excesiva y huellas cortas en salida de emergencia de biblioteca.</t>
  </si>
  <si>
    <t xml:space="preserve">EXTERIORES </t>
  </si>
  <si>
    <t>OFICINA</t>
  </si>
  <si>
    <t>Riesgo de accidente por falta de plafón sobre el tablero de Telecomunicaciones de exposición a cortocircuito</t>
  </si>
  <si>
    <t>AULA LM-4</t>
  </si>
  <si>
    <t>Peligro de accidente por cable suelto de los equipos de cómputo, cables dañados y riesgo de exposición a cortocircuito</t>
  </si>
  <si>
    <t>Peligro de accidente por falta de señalización en lo centros de carga y tableros</t>
  </si>
  <si>
    <t>AULA LM-7</t>
  </si>
  <si>
    <t>Cables sin tuberias bajo las mesas de trabajo</t>
  </si>
  <si>
    <t>Riesgo de fallas en el uso de instalaciones por falta del color y señaletica correspondiente en las tuberías que conducen cableado, agua y aire.</t>
  </si>
  <si>
    <t>Riesgo de accidentes en las áreas de trabajo por falta de señaletica horizontal en áreas de maquinas.</t>
  </si>
  <si>
    <t>MANUFACTURA ADITIVA Y PRUEBAS MECÁNICAS</t>
  </si>
  <si>
    <t>Riesgo a la salud por acumulación de gases, derivado de la falta de ventilación.</t>
  </si>
  <si>
    <t>Riesgo de impactos eléctricos por contactos eléctricos desajustados y tapas sueltas (CC3,CC5)</t>
  </si>
  <si>
    <t>Riesgo de obstrucciones a la circulación por falta de espacio para una movilidad adecuada, ademas se encuentra en una orilla filtracion por humedad, asi como falta de ventilacion.</t>
  </si>
  <si>
    <t>Riesgo de sobrecarga</t>
  </si>
  <si>
    <t>Problema de plafón (colgado) flexión</t>
  </si>
  <si>
    <t>AC2</t>
  </si>
  <si>
    <t>AC1</t>
  </si>
  <si>
    <t>Riesgo de caida por plafones mal colocados debido a la instalacion electrica y de video del cañon</t>
  </si>
  <si>
    <t xml:space="preserve">Riesgo de sobre carga electrica por falta de contactos en el aula </t>
  </si>
  <si>
    <t xml:space="preserve">Riesgtos de afectaciones de seguridad por caida de plafones debido a la falta de circulacion del aire.                                                                                                                                                                                        </t>
  </si>
  <si>
    <t>Riesgo de desprendimiento de lona debido a fuertes vientos</t>
  </si>
  <si>
    <t xml:space="preserve">Riesgo de golpes graves por caida de lamina suelta debido a fuertes vientos, sobre las escaleras para el acceso a la azotea </t>
  </si>
  <si>
    <t>Riesgo de ruptura de los vidrios del muro por falta de barandal.</t>
  </si>
  <si>
    <t>FACHADA DEL EDIFICIO</t>
  </si>
  <si>
    <t>Riesgo de fuga de gas por desajustes en conexiones y llave de paso mal ubicada.</t>
  </si>
  <si>
    <t>Riesgo de choque electrico por instalacion mal colocada sobre canceleria.</t>
  </si>
  <si>
    <t>ESTACIONAMIENTO DE VEHICULOS DE SERVICIO</t>
  </si>
  <si>
    <t>Riesgo de incendio por falta de extintores dentro del espacio de cocina</t>
  </si>
  <si>
    <t>CANCHA DE FUTBOL 7</t>
  </si>
  <si>
    <t xml:space="preserve">Riesgo de choque automovilistico por falta de señaletica </t>
  </si>
  <si>
    <t xml:space="preserve">Riesgo de intoxicacion por mandejo de fertilizantes y otras sustancias quimicas </t>
  </si>
  <si>
    <t xml:space="preserve">Riesgo de contaminación e intoxicacion por manejo de materia lexiviada </t>
  </si>
  <si>
    <t xml:space="preserve">Riesgo de lesiones punzantes con la malla delimitadora </t>
  </si>
  <si>
    <t>Riesgo de golpes por caída de objetos  colocados en altura.</t>
  </si>
  <si>
    <t>EDIFICIO 3</t>
  </si>
  <si>
    <t>RESGUARDO DE INFORMACIÓN INSTITUCIONAL  (ARCHIVO)</t>
  </si>
  <si>
    <t>Riesgo de golpes por caída de objetos colocados en altura.</t>
  </si>
  <si>
    <t>TALLER DE ARTES PLASTICAS</t>
  </si>
  <si>
    <t>Riesgo de Inundacióno por desnivel en el piso</t>
  </si>
  <si>
    <t>Riesgo de incendio potencial por acumulación de material  inflamable.</t>
  </si>
  <si>
    <t xml:space="preserve">ALMACEN DE SUSTANCIAS PELIGROSAS </t>
  </si>
  <si>
    <t>Riesgo de derrame de productos quimicos por falta de estanteria adecuada.</t>
  </si>
  <si>
    <t>LABORATORIO DE REFRIGERACION</t>
  </si>
  <si>
    <t>TALLER DE USOS MULTIPLES</t>
  </si>
  <si>
    <t>Falta de ventilacion adecuada para los trabajos de soldadura</t>
  </si>
  <si>
    <t>LABORATORIO DE INGENIERIA INDUSTRIAL</t>
  </si>
  <si>
    <t>PASILLO</t>
  </si>
  <si>
    <t xml:space="preserve">Falta de colocacion de extintores sobre muro </t>
  </si>
  <si>
    <t>FECHA DE ULTIMA ACTUALIZACIÓN: JUNIO DE 2024</t>
  </si>
  <si>
    <t>Dicho peligro, es repetitivo ya que se presenta en los edificios donde se tiene fachada de cantera, sin embargo, se tiene un control para reducir el riesgo, mediante la acción: "Corregir afectaciones de repellado, aplicar pintura, retirar y reinstalar piezas de cantera, en riesgo de desprendimiento".</t>
  </si>
  <si>
    <t>Peligro no presentado, se tiene una acción programada de manera permanente: "Detección de vida útil de equipo: revisar y corregir funcionamiento de llaves, tuercas, llaves de paso, regulador, tubería, mangueras etc en laboratorios y cocina"</t>
  </si>
  <si>
    <t>Cuando se presentan vientos fuertes se cierran puertas y se abren solo para acceso o salida</t>
  </si>
  <si>
    <t xml:space="preserve">Riesgos de afectaciones de seguridad por caida de plafones debido a la falta de circulacion del aire.                                                                                                                                                                                        </t>
  </si>
  <si>
    <t>Ya fueron retiradas dichas láminas</t>
  </si>
  <si>
    <t>Se proporcionara por parte de la institución</t>
  </si>
  <si>
    <t>No hay fuente de fuego en la instalación asignada, sin emabargo se cuenta con un exintor en el area correspondiente</t>
  </si>
  <si>
    <t>Se tiene la actividad: Revisar condiciones de postes, malla y enrejado, por parte del personal de servicios generales</t>
  </si>
  <si>
    <t>Riesgo de invasión y vandalización, debido a aberturas de la malla perimetral con posible introducción de personas ajenas a la institución o animales peligrosos.</t>
  </si>
  <si>
    <t>Se cuenta con delimitación de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</si>
</sst>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2"/>
      <color rgb="FF000000"/>
      <name val="Calibri"/>
      <scheme val="minor"/>
    </font>
    <font>
      <sz val="12"/>
      <color rgb="FF000000"/>
      <name val="Calibri"/>
    </font>
    <font>
      <b/>
      <sz val="14"/>
      <color rgb="FF000000"/>
      <name val="Arial"/>
    </font>
    <font>
      <sz val="12"/>
      <name val="Calibri"/>
    </font>
    <font>
      <b/>
      <sz val="12"/>
      <color rgb="FF000000"/>
      <name val="Arial"/>
    </font>
    <font>
      <b/>
      <sz val="22"/>
      <color rgb="FF000000"/>
      <name val="Calibri"/>
    </font>
    <font>
      <b/>
      <sz val="16"/>
      <color rgb="FF000000"/>
      <name val="Calibri"/>
    </font>
    <font>
      <b/>
      <sz val="22"/>
      <color theme="1"/>
      <name val="Calibri"/>
    </font>
    <font>
      <b/>
      <sz val="12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FF0000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6"/>
      <color rgb="FFFF0000"/>
      <name val="Calibri"/>
    </font>
    <font>
      <sz val="12"/>
      <color theme="1"/>
      <name val="Arial"/>
    </font>
    <font>
      <u/>
      <sz val="12"/>
      <color rgb="FF000000"/>
      <name val="Arial"/>
    </font>
    <font>
      <b/>
      <sz val="18"/>
      <color rgb="FF000000"/>
      <name val="Calibri"/>
    </font>
    <font>
      <b/>
      <sz val="8"/>
      <color theme="1"/>
      <name val="Calibri"/>
    </font>
    <font>
      <b/>
      <sz val="9"/>
      <color theme="1"/>
      <name val="Arial"/>
    </font>
    <font>
      <b/>
      <sz val="9"/>
      <color theme="1"/>
      <name val="Calibri"/>
    </font>
    <font>
      <u/>
      <sz val="12"/>
      <color rgb="FF000000"/>
      <name val="Calibri"/>
    </font>
    <font>
      <b/>
      <sz val="2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u/>
      <sz val="10"/>
      <color rgb="FF000000"/>
      <name val="Arial"/>
    </font>
    <font>
      <b/>
      <sz val="8"/>
      <color rgb="FF000000"/>
      <name val="Calibri"/>
    </font>
    <font>
      <b/>
      <sz val="9"/>
      <color rgb="FF000000"/>
      <name val="Arial"/>
    </font>
    <font>
      <b/>
      <sz val="12"/>
      <color rgb="FF000000"/>
      <name val="Calibri"/>
    </font>
    <font>
      <b/>
      <sz val="9"/>
      <color rgb="FF000000"/>
      <name val="Calibri"/>
    </font>
    <font>
      <sz val="10"/>
      <color rgb="FFFF0000"/>
      <name val="Arial"/>
    </font>
    <font>
      <sz val="12"/>
      <name val="Calibri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D9D9D9"/>
        <bgColor rgb="FFD9D9D9"/>
      </patternFill>
    </fill>
    <fill>
      <patternFill patternType="solid">
        <fgColor rgb="FFE36C09"/>
        <bgColor rgb="FFE36C09"/>
      </patternFill>
    </fill>
    <fill>
      <patternFill patternType="solid">
        <fgColor rgb="FF9999FF"/>
        <bgColor rgb="FF9999FF"/>
      </patternFill>
    </fill>
    <fill>
      <patternFill patternType="solid">
        <fgColor rgb="FFB2A1C7"/>
        <bgColor rgb="FFB2A1C7"/>
      </patternFill>
    </fill>
    <fill>
      <patternFill patternType="solid">
        <fgColor rgb="FFD99594"/>
        <bgColor rgb="FFD99594"/>
      </patternFill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D6E3BC"/>
        <bgColor rgb="FFD6E3BC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0C0C0C"/>
        <bgColor rgb="FF0C0C0C"/>
      </patternFill>
    </fill>
    <fill>
      <patternFill patternType="solid">
        <fgColor rgb="FFA5A5A5"/>
        <bgColor rgb="FFA5A5A5"/>
      </patternFill>
    </fill>
    <fill>
      <patternFill patternType="solid">
        <fgColor rgb="FFC2D69B"/>
        <bgColor rgb="FFC2D69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7" tint="0.79998168889431442"/>
        <bgColor rgb="FFFFFFFF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10" borderId="14" xfId="0" applyFont="1" applyFill="1" applyBorder="1" applyAlignment="1">
      <alignment horizontal="center" textRotation="90" wrapText="1"/>
    </xf>
    <xf numFmtId="0" fontId="9" fillId="3" borderId="14" xfId="0" applyFont="1" applyFill="1" applyBorder="1" applyAlignment="1">
      <alignment horizontal="center" textRotation="90" wrapText="1"/>
    </xf>
    <xf numFmtId="0" fontId="9" fillId="11" borderId="14" xfId="0" applyFont="1" applyFill="1" applyBorder="1" applyAlignment="1">
      <alignment horizont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2" fillId="0" borderId="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10" fillId="12" borderId="15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2" borderId="15" xfId="0" applyFont="1" applyFill="1" applyBorder="1" applyAlignment="1">
      <alignment horizontal="center" vertical="center" wrapText="1"/>
    </xf>
    <xf numFmtId="0" fontId="16" fillId="0" borderId="14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4" xfId="0" applyFont="1" applyBorder="1"/>
    <xf numFmtId="0" fontId="9" fillId="13" borderId="17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16" borderId="14" xfId="0" applyFont="1" applyFill="1" applyBorder="1" applyAlignment="1">
      <alignment horizontal="center" vertical="center" wrapText="1"/>
    </xf>
    <xf numFmtId="0" fontId="12" fillId="16" borderId="14" xfId="0" applyFont="1" applyFill="1" applyBorder="1" applyAlignment="1">
      <alignment horizontal="left" vertical="center" wrapText="1"/>
    </xf>
    <xf numFmtId="0" fontId="12" fillId="16" borderId="14" xfId="0" applyFont="1" applyFill="1" applyBorder="1" applyAlignment="1">
      <alignment vertical="center" wrapText="1"/>
    </xf>
    <xf numFmtId="0" fontId="12" fillId="16" borderId="19" xfId="0" applyFont="1" applyFill="1" applyBorder="1" applyAlignment="1">
      <alignment vertical="center" wrapText="1"/>
    </xf>
    <xf numFmtId="0" fontId="12" fillId="16" borderId="19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wrapText="1"/>
    </xf>
    <xf numFmtId="0" fontId="12" fillId="0" borderId="14" xfId="0" applyFont="1" applyBorder="1" applyAlignment="1">
      <alignment horizontal="left" vertical="center"/>
    </xf>
    <xf numFmtId="0" fontId="11" fillId="0" borderId="9" xfId="0" applyFont="1" applyBorder="1"/>
    <xf numFmtId="0" fontId="12" fillId="0" borderId="12" xfId="0" applyFont="1" applyBorder="1" applyAlignment="1">
      <alignment horizontal="left" vertical="center" wrapText="1"/>
    </xf>
    <xf numFmtId="0" fontId="16" fillId="16" borderId="2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1" fillId="16" borderId="14" xfId="0" applyFont="1" applyFill="1" applyBorder="1"/>
    <xf numFmtId="0" fontId="11" fillId="16" borderId="14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10" borderId="22" xfId="0" applyFont="1" applyFill="1" applyBorder="1" applyAlignment="1">
      <alignment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4" fillId="18" borderId="17" xfId="0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center" vertical="center"/>
    </xf>
    <xf numFmtId="0" fontId="20" fillId="18" borderId="17" xfId="0" applyFont="1" applyFill="1" applyBorder="1" applyAlignment="1">
      <alignment horizontal="center" vertical="center"/>
    </xf>
    <xf numFmtId="0" fontId="16" fillId="18" borderId="21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vertical="center" wrapText="1"/>
    </xf>
    <xf numFmtId="0" fontId="16" fillId="18" borderId="17" xfId="0" applyFont="1" applyFill="1" applyBorder="1" applyAlignment="1">
      <alignment horizontal="center" vertical="center"/>
    </xf>
    <xf numFmtId="0" fontId="13" fillId="19" borderId="34" xfId="0" applyFont="1" applyFill="1" applyBorder="1"/>
    <xf numFmtId="0" fontId="1" fillId="20" borderId="35" xfId="0" applyFont="1" applyFill="1" applyBorder="1" applyAlignment="1">
      <alignment horizontal="center"/>
    </xf>
    <xf numFmtId="0" fontId="1" fillId="20" borderId="36" xfId="0" applyFont="1" applyFill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4" borderId="36" xfId="0" applyFont="1" applyFill="1" applyBorder="1" applyAlignment="1">
      <alignment horizontal="center"/>
    </xf>
    <xf numFmtId="0" fontId="1" fillId="14" borderId="37" xfId="0" applyFont="1" applyFill="1" applyBorder="1" applyAlignment="1">
      <alignment horizontal="center"/>
    </xf>
    <xf numFmtId="0" fontId="13" fillId="19" borderId="38" xfId="0" applyFont="1" applyFill="1" applyBorder="1"/>
    <xf numFmtId="0" fontId="1" fillId="20" borderId="39" xfId="0" applyFont="1" applyFill="1" applyBorder="1" applyAlignment="1">
      <alignment horizontal="center"/>
    </xf>
    <xf numFmtId="0" fontId="1" fillId="20" borderId="14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40" xfId="0" applyFont="1" applyFill="1" applyBorder="1" applyAlignment="1">
      <alignment horizontal="center"/>
    </xf>
    <xf numFmtId="0" fontId="1" fillId="13" borderId="40" xfId="0" applyFont="1" applyFill="1" applyBorder="1" applyAlignment="1">
      <alignment horizontal="center"/>
    </xf>
    <xf numFmtId="0" fontId="1" fillId="20" borderId="40" xfId="0" applyFont="1" applyFill="1" applyBorder="1" applyAlignment="1">
      <alignment horizontal="center"/>
    </xf>
    <xf numFmtId="0" fontId="13" fillId="19" borderId="52" xfId="0" applyFont="1" applyFill="1" applyBorder="1"/>
    <xf numFmtId="0" fontId="1" fillId="20" borderId="53" xfId="0" applyFont="1" applyFill="1" applyBorder="1" applyAlignment="1">
      <alignment horizontal="center" vertical="center"/>
    </xf>
    <xf numFmtId="0" fontId="1" fillId="20" borderId="54" xfId="0" applyFont="1" applyFill="1" applyBorder="1" applyAlignment="1">
      <alignment horizontal="center" vertical="center"/>
    </xf>
    <xf numFmtId="0" fontId="1" fillId="20" borderId="54" xfId="0" applyFont="1" applyFill="1" applyBorder="1" applyAlignment="1">
      <alignment horizontal="center"/>
    </xf>
    <xf numFmtId="0" fontId="1" fillId="20" borderId="55" xfId="0" applyFont="1" applyFill="1" applyBorder="1" applyAlignment="1">
      <alignment horizontal="center" vertical="center"/>
    </xf>
    <xf numFmtId="0" fontId="13" fillId="21" borderId="59" xfId="0" applyFont="1" applyFill="1" applyBorder="1"/>
    <xf numFmtId="0" fontId="13" fillId="22" borderId="60" xfId="0" applyFont="1" applyFill="1" applyBorder="1" applyAlignment="1">
      <alignment horizontal="center"/>
    </xf>
    <xf numFmtId="0" fontId="13" fillId="22" borderId="61" xfId="0" applyFont="1" applyFill="1" applyBorder="1" applyAlignment="1">
      <alignment horizontal="center"/>
    </xf>
    <xf numFmtId="0" fontId="13" fillId="22" borderId="62" xfId="0" applyFont="1" applyFill="1" applyBorder="1" applyAlignment="1">
      <alignment horizontal="center"/>
    </xf>
    <xf numFmtId="0" fontId="21" fillId="17" borderId="22" xfId="0" applyFont="1" applyFill="1" applyBorder="1" applyAlignment="1">
      <alignment horizontal="center"/>
    </xf>
    <xf numFmtId="0" fontId="21" fillId="23" borderId="22" xfId="0" applyFont="1" applyFill="1" applyBorder="1" applyAlignment="1">
      <alignment horizontal="center"/>
    </xf>
    <xf numFmtId="0" fontId="14" fillId="0" borderId="0" xfId="0" applyFont="1"/>
    <xf numFmtId="0" fontId="25" fillId="13" borderId="22" xfId="0" applyFont="1" applyFill="1" applyBorder="1" applyAlignment="1">
      <alignment vertical="center"/>
    </xf>
    <xf numFmtId="0" fontId="6" fillId="18" borderId="22" xfId="0" applyFont="1" applyFill="1" applyBorder="1"/>
    <xf numFmtId="0" fontId="1" fillId="10" borderId="22" xfId="0" applyFont="1" applyFill="1" applyBorder="1"/>
    <xf numFmtId="0" fontId="9" fillId="10" borderId="67" xfId="0" applyFont="1" applyFill="1" applyBorder="1" applyAlignment="1">
      <alignment horizontal="center" vertical="center" wrapText="1"/>
    </xf>
    <xf numFmtId="0" fontId="9" fillId="10" borderId="68" xfId="0" applyFont="1" applyFill="1" applyBorder="1" applyAlignment="1">
      <alignment horizontal="center" vertical="center" wrapText="1"/>
    </xf>
    <xf numFmtId="0" fontId="9" fillId="10" borderId="67" xfId="0" applyFont="1" applyFill="1" applyBorder="1" applyAlignment="1">
      <alignment horizontal="center" vertical="center"/>
    </xf>
    <xf numFmtId="0" fontId="9" fillId="10" borderId="68" xfId="0" applyFont="1" applyFill="1" applyBorder="1" applyAlignment="1">
      <alignment horizontal="center" vertical="center"/>
    </xf>
    <xf numFmtId="0" fontId="11" fillId="10" borderId="67" xfId="0" applyFont="1" applyFill="1" applyBorder="1" applyAlignment="1">
      <alignment horizontal="center" vertical="center"/>
    </xf>
    <xf numFmtId="0" fontId="11" fillId="10" borderId="68" xfId="0" applyFont="1" applyFill="1" applyBorder="1" applyAlignment="1">
      <alignment horizontal="center" vertical="center" wrapText="1"/>
    </xf>
    <xf numFmtId="0" fontId="11" fillId="10" borderId="68" xfId="0" applyFont="1" applyFill="1" applyBorder="1" applyAlignment="1">
      <alignment horizontal="center" vertical="center"/>
    </xf>
    <xf numFmtId="49" fontId="12" fillId="10" borderId="67" xfId="0" applyNumberFormat="1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 wrapText="1"/>
    </xf>
    <xf numFmtId="0" fontId="1" fillId="18" borderId="22" xfId="0" applyFont="1" applyFill="1" applyBorder="1"/>
    <xf numFmtId="0" fontId="9" fillId="18" borderId="67" xfId="0" applyFont="1" applyFill="1" applyBorder="1" applyAlignment="1">
      <alignment horizontal="center" vertical="center" wrapText="1"/>
    </xf>
    <xf numFmtId="0" fontId="9" fillId="18" borderId="68" xfId="0" applyFont="1" applyFill="1" applyBorder="1" applyAlignment="1">
      <alignment horizontal="center" vertical="center" wrapText="1"/>
    </xf>
    <xf numFmtId="0" fontId="29" fillId="18" borderId="67" xfId="0" applyFont="1" applyFill="1" applyBorder="1" applyAlignment="1">
      <alignment horizontal="center" vertical="center"/>
    </xf>
    <xf numFmtId="0" fontId="11" fillId="18" borderId="68" xfId="0" applyFont="1" applyFill="1" applyBorder="1" applyAlignment="1">
      <alignment horizontal="center" vertical="center" wrapText="1"/>
    </xf>
    <xf numFmtId="0" fontId="11" fillId="18" borderId="68" xfId="0" applyFont="1" applyFill="1" applyBorder="1" applyAlignment="1">
      <alignment horizontal="center" vertical="center"/>
    </xf>
    <xf numFmtId="0" fontId="1" fillId="18" borderId="14" xfId="0" applyFont="1" applyFill="1" applyBorder="1"/>
    <xf numFmtId="0" fontId="11" fillId="18" borderId="67" xfId="0" applyFont="1" applyFill="1" applyBorder="1" applyAlignment="1">
      <alignment horizontal="center" vertical="center"/>
    </xf>
    <xf numFmtId="0" fontId="32" fillId="19" borderId="34" xfId="0" applyFont="1" applyFill="1" applyBorder="1"/>
    <xf numFmtId="0" fontId="32" fillId="19" borderId="38" xfId="0" applyFont="1" applyFill="1" applyBorder="1"/>
    <xf numFmtId="0" fontId="32" fillId="19" borderId="52" xfId="0" applyFont="1" applyFill="1" applyBorder="1"/>
    <xf numFmtId="0" fontId="32" fillId="21" borderId="59" xfId="0" applyFont="1" applyFill="1" applyBorder="1"/>
    <xf numFmtId="0" fontId="32" fillId="22" borderId="60" xfId="0" applyFont="1" applyFill="1" applyBorder="1" applyAlignment="1">
      <alignment horizontal="center"/>
    </xf>
    <xf numFmtId="0" fontId="32" fillId="22" borderId="61" xfId="0" applyFont="1" applyFill="1" applyBorder="1" applyAlignment="1">
      <alignment horizontal="center"/>
    </xf>
    <xf numFmtId="0" fontId="32" fillId="22" borderId="62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4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1" fillId="0" borderId="15" xfId="0" applyFont="1" applyBorder="1"/>
    <xf numFmtId="0" fontId="12" fillId="0" borderId="15" xfId="0" applyFont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center" wrapText="1"/>
    </xf>
    <xf numFmtId="0" fontId="16" fillId="0" borderId="72" xfId="0" applyFont="1" applyBorder="1"/>
    <xf numFmtId="0" fontId="9" fillId="0" borderId="72" xfId="0" applyFont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5" fillId="0" borderId="72" xfId="0" applyFont="1" applyBorder="1"/>
    <xf numFmtId="0" fontId="11" fillId="0" borderId="72" xfId="0" applyFont="1" applyBorder="1" applyAlignment="1">
      <alignment horizontal="center" vertical="center" wrapText="1"/>
    </xf>
    <xf numFmtId="0" fontId="1" fillId="0" borderId="72" xfId="0" applyFont="1" applyBorder="1"/>
    <xf numFmtId="0" fontId="17" fillId="2" borderId="72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5" borderId="14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9" fillId="24" borderId="10" xfId="0" applyFont="1" applyFill="1" applyBorder="1" applyAlignment="1">
      <alignment horizontal="center" vertical="center"/>
    </xf>
    <xf numFmtId="0" fontId="10" fillId="24" borderId="4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center"/>
    </xf>
    <xf numFmtId="0" fontId="10" fillId="24" borderId="4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0" fontId="13" fillId="24" borderId="18" xfId="0" applyFont="1" applyFill="1" applyBorder="1" applyAlignment="1">
      <alignment horizontal="center" vertical="center" wrapText="1"/>
    </xf>
    <xf numFmtId="0" fontId="3" fillId="24" borderId="18" xfId="0" applyFont="1" applyFill="1" applyBorder="1"/>
    <xf numFmtId="0" fontId="3" fillId="24" borderId="17" xfId="0" applyFont="1" applyFill="1" applyBorder="1"/>
    <xf numFmtId="0" fontId="10" fillId="24" borderId="4" xfId="0" applyFont="1" applyFill="1" applyBorder="1" applyAlignment="1">
      <alignment horizontal="center" vertical="center" wrapText="1"/>
    </xf>
    <xf numFmtId="0" fontId="3" fillId="24" borderId="10" xfId="0" applyFont="1" applyFill="1" applyBorder="1"/>
    <xf numFmtId="0" fontId="12" fillId="0" borderId="7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9" fillId="24" borderId="73" xfId="0" applyFont="1" applyFill="1" applyBorder="1" applyAlignment="1">
      <alignment horizontal="center" vertical="center" wrapText="1"/>
    </xf>
    <xf numFmtId="0" fontId="9" fillId="24" borderId="74" xfId="0" applyFont="1" applyFill="1" applyBorder="1" applyAlignment="1">
      <alignment horizontal="center" vertical="center" wrapText="1"/>
    </xf>
    <xf numFmtId="0" fontId="9" fillId="24" borderId="7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9" fillId="26" borderId="4" xfId="0" applyFont="1" applyFill="1" applyBorder="1" applyAlignment="1">
      <alignment horizontal="center" vertical="center" wrapText="1"/>
    </xf>
    <xf numFmtId="0" fontId="3" fillId="24" borderId="13" xfId="0" applyFont="1" applyFill="1" applyBorder="1"/>
    <xf numFmtId="0" fontId="11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3" xfId="0" applyFont="1" applyBorder="1"/>
    <xf numFmtId="0" fontId="9" fillId="24" borderId="5" xfId="0" applyFont="1" applyFill="1" applyBorder="1" applyAlignment="1">
      <alignment horizontal="center" vertical="center" wrapText="1"/>
    </xf>
    <xf numFmtId="0" fontId="9" fillId="24" borderId="20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21" xfId="0" applyFont="1" applyBorder="1"/>
    <xf numFmtId="0" fontId="14" fillId="0" borderId="16" xfId="0" applyFont="1" applyBorder="1" applyAlignment="1">
      <alignment horizontal="center" vertical="center" wrapText="1"/>
    </xf>
    <xf numFmtId="0" fontId="3" fillId="0" borderId="12" xfId="0" applyFont="1" applyBorder="1"/>
    <xf numFmtId="0" fontId="13" fillId="24" borderId="4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9" fillId="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9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9" fillId="9" borderId="4" xfId="0" applyFont="1" applyFill="1" applyBorder="1" applyAlignment="1">
      <alignment horizontal="center" textRotation="90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24" fillId="0" borderId="41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13" fillId="0" borderId="4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51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13" fillId="0" borderId="7" xfId="0" applyFont="1" applyBorder="1" applyAlignment="1">
      <alignment horizontal="center"/>
    </xf>
    <xf numFmtId="0" fontId="22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textRotation="255" wrapText="1"/>
    </xf>
    <xf numFmtId="0" fontId="3" fillId="0" borderId="33" xfId="0" applyFont="1" applyBorder="1"/>
    <xf numFmtId="0" fontId="3" fillId="0" borderId="63" xfId="0" applyFont="1" applyBorder="1"/>
    <xf numFmtId="0" fontId="23" fillId="0" borderId="29" xfId="0" applyFont="1" applyBorder="1" applyAlignment="1">
      <alignment horizontal="center" vertical="center" textRotation="255" wrapText="1"/>
    </xf>
    <xf numFmtId="0" fontId="3" fillId="0" borderId="29" xfId="0" applyFont="1" applyBorder="1"/>
    <xf numFmtId="0" fontId="28" fillId="18" borderId="64" xfId="0" applyFont="1" applyFill="1" applyBorder="1" applyAlignment="1">
      <alignment horizontal="center" vertical="center"/>
    </xf>
    <xf numFmtId="0" fontId="3" fillId="0" borderId="65" xfId="0" applyFont="1" applyBorder="1"/>
    <xf numFmtId="0" fontId="3" fillId="0" borderId="66" xfId="0" applyFont="1" applyBorder="1"/>
    <xf numFmtId="0" fontId="26" fillId="10" borderId="1" xfId="0" applyFont="1" applyFill="1" applyBorder="1" applyAlignment="1">
      <alignment horizontal="center" vertical="center"/>
    </xf>
    <xf numFmtId="0" fontId="27" fillId="17" borderId="64" xfId="0" applyFont="1" applyFill="1" applyBorder="1" applyAlignment="1">
      <alignment horizontal="center" vertical="center"/>
    </xf>
    <xf numFmtId="0" fontId="28" fillId="17" borderId="64" xfId="0" applyFont="1" applyFill="1" applyBorder="1" applyAlignment="1">
      <alignment horizontal="center" vertical="center"/>
    </xf>
    <xf numFmtId="0" fontId="1" fillId="17" borderId="69" xfId="0" applyFont="1" applyFill="1" applyBorder="1" applyAlignment="1">
      <alignment horizontal="center" vertical="center" wrapText="1"/>
    </xf>
    <xf numFmtId="0" fontId="3" fillId="0" borderId="70" xfId="0" applyFont="1" applyBorder="1"/>
    <xf numFmtId="0" fontId="3" fillId="0" borderId="71" xfId="0" applyFont="1" applyBorder="1"/>
    <xf numFmtId="0" fontId="26" fillId="18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33" fillId="0" borderId="2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textRotation="255" wrapText="1"/>
    </xf>
    <xf numFmtId="0" fontId="31" fillId="0" borderId="2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2209800" cy="981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209800" cy="9810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2209800" cy="981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209800" cy="9810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2209800" cy="981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209800" cy="9810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2209800" cy="981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2209800" cy="9810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22</xdr:row>
      <xdr:rowOff>-19050</xdr:rowOff>
    </xdr:from>
    <xdr:ext cx="1112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9050" y="4471307"/>
          <a:ext cx="11125200" cy="38100"/>
          <a:chOff x="0" y="3780000"/>
          <a:chExt cx="106920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0" y="3780000"/>
            <a:ext cx="106920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200025</xdr:colOff>
      <xdr:row>5</xdr:row>
      <xdr:rowOff>190500</xdr:rowOff>
    </xdr:from>
    <xdr:ext cx="38100" cy="34766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200025" y="1211036"/>
          <a:ext cx="38100" cy="3476625"/>
          <a:chOff x="5346000" y="2041688"/>
          <a:chExt cx="0" cy="347662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 rot="10800000">
            <a:off x="5346000" y="2041688"/>
            <a:ext cx="0" cy="3476625"/>
          </a:xfrm>
          <a:prstGeom prst="straightConnector1">
            <a:avLst/>
          </a:prstGeom>
          <a:noFill/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13</xdr:col>
      <xdr:colOff>28575</xdr:colOff>
      <xdr:row>7</xdr:row>
      <xdr:rowOff>47625</xdr:rowOff>
    </xdr:from>
    <xdr:ext cx="238125" cy="11049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231700" y="3232313"/>
          <a:ext cx="228600" cy="109537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28575</xdr:colOff>
      <xdr:row>13</xdr:row>
      <xdr:rowOff>66675</xdr:rowOff>
    </xdr:from>
    <xdr:ext cx="190500" cy="67627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255513" y="3441863"/>
          <a:ext cx="180975" cy="67627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FFC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38100</xdr:colOff>
      <xdr:row>17</xdr:row>
      <xdr:rowOff>57150</xdr:rowOff>
    </xdr:from>
    <xdr:ext cx="161925" cy="514350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269800" y="3522825"/>
          <a:ext cx="152400" cy="51435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00B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</xdr:colOff>
      <xdr:row>7</xdr:row>
      <xdr:rowOff>28575</xdr:rowOff>
    </xdr:from>
    <xdr:ext cx="257175" cy="11144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222175" y="3227550"/>
          <a:ext cx="247650" cy="11049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14</xdr:col>
      <xdr:colOff>9525</xdr:colOff>
      <xdr:row>13</xdr:row>
      <xdr:rowOff>47625</xdr:rowOff>
    </xdr:from>
    <xdr:ext cx="209550" cy="6953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245988" y="3437100"/>
          <a:ext cx="200025" cy="6858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FFC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14</xdr:col>
      <xdr:colOff>19050</xdr:colOff>
      <xdr:row>17</xdr:row>
      <xdr:rowOff>38100</xdr:rowOff>
    </xdr:from>
    <xdr:ext cx="180975" cy="5334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5260275" y="3518063"/>
          <a:ext cx="171450" cy="523875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5"/>
  <sheetViews>
    <sheetView topLeftCell="A11" zoomScale="85" zoomScaleNormal="85" workbookViewId="0">
      <selection activeCell="B128" sqref="B128"/>
    </sheetView>
  </sheetViews>
  <sheetFormatPr baseColWidth="10" defaultColWidth="11.25" defaultRowHeight="15" customHeight="1" x14ac:dyDescent="0.25"/>
  <cols>
    <col min="1" max="1" width="20.875" customWidth="1"/>
    <col min="2" max="2" width="29.625" customWidth="1"/>
    <col min="3" max="3" width="56.375" customWidth="1"/>
    <col min="4" max="5" width="24.875" hidden="1" customWidth="1"/>
    <col min="6" max="12" width="9" customWidth="1"/>
    <col min="13" max="13" width="6.25" customWidth="1"/>
    <col min="14" max="14" width="11.25" hidden="1"/>
    <col min="15" max="15" width="11.25" hidden="1" customWidth="1"/>
  </cols>
  <sheetData>
    <row r="1" spans="1:26" ht="15.75" hidden="1" customHeight="1" x14ac:dyDescent="0.25">
      <c r="A1" s="1"/>
      <c r="B1" s="1"/>
      <c r="C1" s="2"/>
      <c r="D1" s="3"/>
      <c r="E1" s="3"/>
      <c r="F1" s="4"/>
      <c r="G1" s="4"/>
      <c r="H1" s="5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hidden="1" customHeight="1" x14ac:dyDescent="0.25">
      <c r="A2" s="1"/>
      <c r="B2" s="1"/>
      <c r="C2" s="2"/>
      <c r="D2" s="3"/>
      <c r="E2" s="3"/>
      <c r="F2" s="4"/>
      <c r="G2" s="4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hidden="1" customHeight="1" x14ac:dyDescent="0.25">
      <c r="A3" s="1"/>
      <c r="B3" s="1"/>
      <c r="C3" s="2"/>
      <c r="D3" s="3"/>
      <c r="E3" s="3"/>
      <c r="F3" s="4"/>
      <c r="G3" s="4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hidden="1" customHeight="1" x14ac:dyDescent="0.25">
      <c r="A4" s="1"/>
      <c r="B4" s="1"/>
      <c r="C4" s="2"/>
      <c r="D4" s="3"/>
      <c r="E4" s="3"/>
      <c r="F4" s="4"/>
      <c r="G4" s="4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hidden="1" customHeight="1" x14ac:dyDescent="0.25">
      <c r="A5" s="201" t="s">
        <v>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hidden="1" customHeight="1" x14ac:dyDescent="0.25">
      <c r="A6" s="204" t="s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hidden="1" customHeight="1" x14ac:dyDescent="0.25">
      <c r="A7" s="204" t="s">
        <v>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hidden="1" customHeight="1" x14ac:dyDescent="0.25">
      <c r="A8" s="216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hidden="1" customHeight="1" x14ac:dyDescent="0.25">
      <c r="A9" s="212" t="s">
        <v>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.5" hidden="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5">
      <c r="A11" s="1"/>
      <c r="B11" s="1"/>
      <c r="C11" s="1"/>
      <c r="D11" s="3"/>
      <c r="E11" s="3"/>
      <c r="F11" s="4"/>
      <c r="G11" s="4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x14ac:dyDescent="0.25">
      <c r="A12" s="201" t="s">
        <v>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204" t="s">
        <v>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204" t="s">
        <v>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.75" customHeight="1" x14ac:dyDescent="0.25">
      <c r="A15" s="211" t="s">
        <v>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2" customHeight="1" x14ac:dyDescent="0.25">
      <c r="A16" s="212" t="s">
        <v>314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213" t="s">
        <v>6</v>
      </c>
      <c r="B17" s="213" t="s">
        <v>7</v>
      </c>
      <c r="C17" s="214" t="s">
        <v>8</v>
      </c>
      <c r="D17" s="215" t="s">
        <v>9</v>
      </c>
      <c r="E17" s="215" t="s">
        <v>10</v>
      </c>
      <c r="F17" s="220" t="s">
        <v>11</v>
      </c>
      <c r="G17" s="221"/>
      <c r="H17" s="206" t="s">
        <v>12</v>
      </c>
      <c r="I17" s="207"/>
      <c r="J17" s="207"/>
      <c r="K17" s="207"/>
      <c r="L17" s="207"/>
      <c r="M17" s="20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87"/>
      <c r="B18" s="187"/>
      <c r="C18" s="187"/>
      <c r="D18" s="187"/>
      <c r="E18" s="187"/>
      <c r="F18" s="222"/>
      <c r="G18" s="196"/>
      <c r="H18" s="209" t="s">
        <v>13</v>
      </c>
      <c r="I18" s="207"/>
      <c r="J18" s="208"/>
      <c r="K18" s="210" t="s">
        <v>14</v>
      </c>
      <c r="L18" s="208"/>
      <c r="M18" s="219" t="s">
        <v>15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15.5" customHeight="1" x14ac:dyDescent="0.25">
      <c r="A19" s="188"/>
      <c r="B19" s="188"/>
      <c r="C19" s="188"/>
      <c r="D19" s="188"/>
      <c r="E19" s="188"/>
      <c r="F19" s="7" t="s">
        <v>16</v>
      </c>
      <c r="G19" s="7" t="s">
        <v>17</v>
      </c>
      <c r="H19" s="8" t="s">
        <v>18</v>
      </c>
      <c r="I19" s="8" t="s">
        <v>19</v>
      </c>
      <c r="J19" s="8" t="s">
        <v>20</v>
      </c>
      <c r="K19" s="9" t="s">
        <v>21</v>
      </c>
      <c r="L19" s="9" t="s">
        <v>22</v>
      </c>
      <c r="M19" s="18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" customHeight="1" x14ac:dyDescent="0.25">
      <c r="A20" s="198" t="s">
        <v>28</v>
      </c>
      <c r="B20" s="24" t="s">
        <v>29</v>
      </c>
      <c r="C20" s="21" t="s">
        <v>30</v>
      </c>
      <c r="D20" s="22"/>
      <c r="E20" s="22"/>
      <c r="F20" s="14" t="s">
        <v>24</v>
      </c>
      <c r="G20" s="13"/>
      <c r="H20" s="15">
        <v>4</v>
      </c>
      <c r="I20" s="15">
        <v>3</v>
      </c>
      <c r="J20" s="15">
        <v>1</v>
      </c>
      <c r="K20" s="15">
        <v>0</v>
      </c>
      <c r="L20" s="15">
        <v>1</v>
      </c>
      <c r="M20" s="16">
        <f t="shared" ref="M20:M30" si="0">(H20+I20+J20)*(K20+L20)</f>
        <v>8</v>
      </c>
      <c r="N20" s="17">
        <f t="shared" ref="N20:N56" si="1">((H20+I20+J20)*(K20+L20))</f>
        <v>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" customHeight="1" x14ac:dyDescent="0.25">
      <c r="A21" s="199"/>
      <c r="B21" s="129" t="s">
        <v>36</v>
      </c>
      <c r="C21" s="11" t="s">
        <v>23</v>
      </c>
      <c r="D21" s="12"/>
      <c r="E21" s="12"/>
      <c r="F21" s="13"/>
      <c r="G21" s="14" t="s">
        <v>24</v>
      </c>
      <c r="H21" s="15">
        <v>5</v>
      </c>
      <c r="I21" s="15">
        <v>2</v>
      </c>
      <c r="J21" s="15">
        <v>3</v>
      </c>
      <c r="K21" s="15">
        <v>0</v>
      </c>
      <c r="L21" s="15">
        <v>3</v>
      </c>
      <c r="M21" s="16">
        <f t="shared" si="0"/>
        <v>30</v>
      </c>
      <c r="N21" s="17">
        <f t="shared" si="1"/>
        <v>30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3" customHeight="1" x14ac:dyDescent="0.25">
      <c r="A22" s="199"/>
      <c r="B22" s="223" t="s">
        <v>256</v>
      </c>
      <c r="C22" s="23" t="s">
        <v>257</v>
      </c>
      <c r="D22" s="12"/>
      <c r="E22" s="12"/>
      <c r="F22" s="14" t="s">
        <v>24</v>
      </c>
      <c r="G22" s="13"/>
      <c r="H22" s="15">
        <v>3</v>
      </c>
      <c r="I22" s="15">
        <v>3</v>
      </c>
      <c r="J22" s="15">
        <v>1</v>
      </c>
      <c r="K22" s="15">
        <v>2</v>
      </c>
      <c r="L22" s="15">
        <v>3</v>
      </c>
      <c r="M22" s="18">
        <f t="shared" si="0"/>
        <v>35</v>
      </c>
      <c r="N22" s="17">
        <f t="shared" si="1"/>
        <v>35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3" customHeight="1" x14ac:dyDescent="0.25">
      <c r="A23" s="134"/>
      <c r="B23" s="224"/>
      <c r="C23" s="11" t="s">
        <v>45</v>
      </c>
      <c r="D23" s="35"/>
      <c r="E23" s="35"/>
      <c r="F23" s="14" t="s">
        <v>24</v>
      </c>
      <c r="G23" s="15"/>
      <c r="H23" s="15">
        <v>5</v>
      </c>
      <c r="I23" s="15">
        <v>3</v>
      </c>
      <c r="J23" s="15">
        <v>2</v>
      </c>
      <c r="K23" s="15">
        <v>1</v>
      </c>
      <c r="L23" s="15">
        <v>5</v>
      </c>
      <c r="M23" s="26">
        <f t="shared" ref="M23" si="2">SUM(H23:J23)*SUM(K23:L23)</f>
        <v>60</v>
      </c>
      <c r="N23" s="36">
        <f t="shared" ref="N23" si="3">SUM(I23:K23)*SUM(L23:M23)</f>
        <v>390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3" customHeight="1" x14ac:dyDescent="0.25">
      <c r="A24" s="198" t="s">
        <v>35</v>
      </c>
      <c r="B24" s="223" t="s">
        <v>36</v>
      </c>
      <c r="C24" s="11" t="s">
        <v>23</v>
      </c>
      <c r="D24" s="12"/>
      <c r="E24" s="12"/>
      <c r="F24" s="13"/>
      <c r="G24" s="14" t="s">
        <v>24</v>
      </c>
      <c r="H24" s="15">
        <v>5</v>
      </c>
      <c r="I24" s="15">
        <v>2</v>
      </c>
      <c r="J24" s="15">
        <v>3</v>
      </c>
      <c r="K24" s="15">
        <v>0</v>
      </c>
      <c r="L24" s="15">
        <v>3</v>
      </c>
      <c r="M24" s="16">
        <f t="shared" si="0"/>
        <v>30</v>
      </c>
      <c r="N24" s="17">
        <f t="shared" si="1"/>
        <v>30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3" customHeight="1" x14ac:dyDescent="0.25">
      <c r="A25" s="199"/>
      <c r="B25" s="224"/>
      <c r="C25" s="130" t="s">
        <v>37</v>
      </c>
      <c r="D25" s="12"/>
      <c r="E25" s="12"/>
      <c r="F25" s="14" t="s">
        <v>24</v>
      </c>
      <c r="G25" s="13"/>
      <c r="H25" s="15">
        <v>2</v>
      </c>
      <c r="I25" s="15">
        <v>3</v>
      </c>
      <c r="J25" s="15">
        <v>1</v>
      </c>
      <c r="K25" s="15">
        <v>2</v>
      </c>
      <c r="L25" s="15">
        <v>3</v>
      </c>
      <c r="M25" s="16">
        <f t="shared" si="0"/>
        <v>30</v>
      </c>
      <c r="N25" s="17">
        <f t="shared" si="1"/>
        <v>30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3" customHeight="1" x14ac:dyDescent="0.25">
      <c r="A26" s="199"/>
      <c r="B26" s="223" t="s">
        <v>29</v>
      </c>
      <c r="C26" s="131" t="s">
        <v>258</v>
      </c>
      <c r="D26" s="28"/>
      <c r="E26" s="28"/>
      <c r="F26" s="14" t="s">
        <v>24</v>
      </c>
      <c r="G26" s="14" t="s">
        <v>24</v>
      </c>
      <c r="H26" s="29">
        <v>4</v>
      </c>
      <c r="I26" s="29">
        <v>3</v>
      </c>
      <c r="J26" s="29">
        <v>1</v>
      </c>
      <c r="K26" s="29">
        <v>0</v>
      </c>
      <c r="L26" s="29">
        <v>2</v>
      </c>
      <c r="M26" s="25">
        <f t="shared" si="0"/>
        <v>16</v>
      </c>
      <c r="N26" s="17">
        <f t="shared" si="1"/>
        <v>16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3" customHeight="1" x14ac:dyDescent="0.25">
      <c r="A27" s="199"/>
      <c r="B27" s="229"/>
      <c r="C27" s="130" t="s">
        <v>259</v>
      </c>
      <c r="D27" s="132"/>
      <c r="E27" s="132"/>
      <c r="F27" s="14" t="s">
        <v>24</v>
      </c>
      <c r="G27" s="14"/>
      <c r="H27" s="29">
        <v>4</v>
      </c>
      <c r="I27" s="29">
        <v>3</v>
      </c>
      <c r="J27" s="29">
        <v>1</v>
      </c>
      <c r="K27" s="29">
        <v>0</v>
      </c>
      <c r="L27" s="29">
        <v>1</v>
      </c>
      <c r="M27" s="25">
        <f t="shared" si="0"/>
        <v>8</v>
      </c>
      <c r="N27" s="17">
        <f t="shared" si="1"/>
        <v>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3" customHeight="1" x14ac:dyDescent="0.25">
      <c r="A28" s="199"/>
      <c r="B28" s="229"/>
      <c r="C28" s="21" t="s">
        <v>30</v>
      </c>
      <c r="D28" s="22"/>
      <c r="E28" s="22"/>
      <c r="F28" s="14" t="s">
        <v>24</v>
      </c>
      <c r="G28" s="13"/>
      <c r="H28" s="15">
        <v>4</v>
      </c>
      <c r="I28" s="15">
        <v>3</v>
      </c>
      <c r="J28" s="15">
        <v>1</v>
      </c>
      <c r="K28" s="15">
        <v>0</v>
      </c>
      <c r="L28" s="15">
        <v>1</v>
      </c>
      <c r="M28" s="27">
        <f>(H28+I28+J28)*(K28+L28)</f>
        <v>8</v>
      </c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3" customHeight="1" x14ac:dyDescent="0.25">
      <c r="A29" s="200"/>
      <c r="B29" s="13" t="s">
        <v>256</v>
      </c>
      <c r="C29" s="11" t="s">
        <v>45</v>
      </c>
      <c r="D29" s="35"/>
      <c r="E29" s="35"/>
      <c r="F29" s="14" t="s">
        <v>24</v>
      </c>
      <c r="G29" s="15"/>
      <c r="H29" s="15">
        <v>5</v>
      </c>
      <c r="I29" s="15">
        <v>3</v>
      </c>
      <c r="J29" s="15">
        <v>2</v>
      </c>
      <c r="K29" s="15">
        <v>1</v>
      </c>
      <c r="L29" s="15">
        <v>5</v>
      </c>
      <c r="M29" s="26">
        <f t="shared" ref="M29" si="4">SUM(H29:J29)*SUM(K29:L29)</f>
        <v>60</v>
      </c>
      <c r="N29" s="17">
        <f>((H28+I28+J28)*(K28+L28))</f>
        <v>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3" customHeight="1" x14ac:dyDescent="0.25">
      <c r="A30" s="198" t="s">
        <v>38</v>
      </c>
      <c r="B30" s="226" t="s">
        <v>44</v>
      </c>
      <c r="C30" s="130" t="s">
        <v>290</v>
      </c>
      <c r="D30" s="30"/>
      <c r="E30" s="30"/>
      <c r="F30" s="14" t="s">
        <v>24</v>
      </c>
      <c r="G30" s="14" t="s">
        <v>24</v>
      </c>
      <c r="H30" s="31">
        <v>5</v>
      </c>
      <c r="I30" s="31">
        <v>3</v>
      </c>
      <c r="J30" s="31">
        <v>1</v>
      </c>
      <c r="K30" s="31">
        <v>2</v>
      </c>
      <c r="L30" s="31">
        <v>3</v>
      </c>
      <c r="M30" s="18">
        <f t="shared" si="0"/>
        <v>45</v>
      </c>
      <c r="N30" s="17">
        <f t="shared" si="1"/>
        <v>45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3" customHeight="1" x14ac:dyDescent="0.25">
      <c r="A31" s="199"/>
      <c r="B31" s="227"/>
      <c r="C31" s="130" t="s">
        <v>263</v>
      </c>
      <c r="D31" s="30"/>
      <c r="E31" s="30"/>
      <c r="F31" s="14" t="s">
        <v>24</v>
      </c>
      <c r="G31" s="31"/>
      <c r="H31" s="31">
        <v>5</v>
      </c>
      <c r="I31" s="31">
        <v>2</v>
      </c>
      <c r="J31" s="31">
        <v>1</v>
      </c>
      <c r="K31" s="31">
        <v>0</v>
      </c>
      <c r="L31" s="31">
        <v>3</v>
      </c>
      <c r="M31" s="27">
        <f t="shared" ref="M31:M33" si="5">(H31+I31+J31)*(K31+L31)</f>
        <v>24</v>
      </c>
      <c r="N31" s="32">
        <f t="shared" si="1"/>
        <v>24</v>
      </c>
      <c r="O31" s="3" t="s">
        <v>24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3" customHeight="1" x14ac:dyDescent="0.25">
      <c r="A32" s="199"/>
      <c r="B32" s="227"/>
      <c r="C32" s="130" t="s">
        <v>261</v>
      </c>
      <c r="D32" s="30"/>
      <c r="E32" s="30"/>
      <c r="F32" s="14" t="s">
        <v>24</v>
      </c>
      <c r="G32" s="31"/>
      <c r="H32" s="31">
        <v>4</v>
      </c>
      <c r="I32" s="31">
        <v>5</v>
      </c>
      <c r="J32" s="31">
        <v>1</v>
      </c>
      <c r="K32" s="31">
        <v>3</v>
      </c>
      <c r="L32" s="31">
        <v>1</v>
      </c>
      <c r="M32" s="18">
        <f>(H32+I32+J32)*(K32+L32)</f>
        <v>40</v>
      </c>
      <c r="N32" s="17">
        <f t="shared" si="1"/>
        <v>40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3" customHeight="1" x14ac:dyDescent="0.25">
      <c r="A33" s="199"/>
      <c r="B33" s="227"/>
      <c r="C33" s="11" t="s">
        <v>42</v>
      </c>
      <c r="D33" s="30"/>
      <c r="E33" s="30"/>
      <c r="F33" s="14" t="s">
        <v>24</v>
      </c>
      <c r="G33" s="31"/>
      <c r="H33" s="31">
        <v>5</v>
      </c>
      <c r="I33" s="31">
        <v>2</v>
      </c>
      <c r="J33" s="31">
        <v>1</v>
      </c>
      <c r="K33" s="31">
        <v>0</v>
      </c>
      <c r="L33" s="31">
        <v>3</v>
      </c>
      <c r="M33" s="27">
        <f t="shared" si="5"/>
        <v>24</v>
      </c>
      <c r="N33" s="17">
        <f t="shared" si="1"/>
        <v>24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3" customHeight="1" x14ac:dyDescent="0.25">
      <c r="A34" s="199"/>
      <c r="B34" s="227"/>
      <c r="C34" s="11" t="s">
        <v>23</v>
      </c>
      <c r="D34" s="12"/>
      <c r="E34" s="12"/>
      <c r="F34" s="13"/>
      <c r="G34" s="14" t="s">
        <v>24</v>
      </c>
      <c r="H34" s="15">
        <v>3</v>
      </c>
      <c r="I34" s="15">
        <v>2</v>
      </c>
      <c r="J34" s="15">
        <v>1</v>
      </c>
      <c r="K34" s="15">
        <v>0</v>
      </c>
      <c r="L34" s="15">
        <v>3</v>
      </c>
      <c r="M34" s="27">
        <f t="shared" ref="M34:M37" si="6">(H34+I34+J34)*(K34+L34)</f>
        <v>18</v>
      </c>
      <c r="N34" s="17" t="e">
        <f>((#REF!+#REF!+#REF!)*(#REF!+#REF!))</f>
        <v>#REF!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3" customHeight="1" x14ac:dyDescent="0.25">
      <c r="A35" s="199"/>
      <c r="B35" s="227"/>
      <c r="C35" s="11" t="s">
        <v>41</v>
      </c>
      <c r="D35" s="30"/>
      <c r="E35" s="30"/>
      <c r="F35" s="14" t="s">
        <v>24</v>
      </c>
      <c r="G35" s="15"/>
      <c r="H35" s="15">
        <v>2</v>
      </c>
      <c r="I35" s="15">
        <v>2</v>
      </c>
      <c r="J35" s="15">
        <v>1</v>
      </c>
      <c r="K35" s="15">
        <v>1</v>
      </c>
      <c r="L35" s="15">
        <v>3</v>
      </c>
      <c r="M35" s="27">
        <f t="shared" si="6"/>
        <v>20</v>
      </c>
      <c r="N35" s="17" t="e">
        <f>((#REF!+#REF!+#REF!)*(#REF!+#REF!))</f>
        <v>#REF!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3" customHeight="1" x14ac:dyDescent="0.25">
      <c r="A36" s="199"/>
      <c r="B36" s="181" t="s">
        <v>43</v>
      </c>
      <c r="C36" s="11" t="s">
        <v>260</v>
      </c>
      <c r="D36" s="12"/>
      <c r="E36" s="12"/>
      <c r="F36" s="13"/>
      <c r="G36" s="14" t="s">
        <v>24</v>
      </c>
      <c r="H36" s="15">
        <v>3</v>
      </c>
      <c r="I36" s="15">
        <v>3</v>
      </c>
      <c r="J36" s="15">
        <v>1</v>
      </c>
      <c r="K36" s="15">
        <v>1</v>
      </c>
      <c r="L36" s="15">
        <v>3</v>
      </c>
      <c r="M36" s="27">
        <f t="shared" si="6"/>
        <v>28</v>
      </c>
      <c r="N36" s="17" t="e">
        <f>((#REF!+#REF!+#REF!)*(#REF!+#REF!))</f>
        <v>#REF!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3" customHeight="1" x14ac:dyDescent="0.25">
      <c r="A37" s="199"/>
      <c r="B37" s="228"/>
      <c r="C37" s="11" t="s">
        <v>41</v>
      </c>
      <c r="D37" s="30"/>
      <c r="E37" s="30"/>
      <c r="F37" s="14" t="s">
        <v>24</v>
      </c>
      <c r="G37" s="31"/>
      <c r="H37" s="31">
        <v>2</v>
      </c>
      <c r="I37" s="31">
        <v>2</v>
      </c>
      <c r="J37" s="31">
        <v>2</v>
      </c>
      <c r="K37" s="31">
        <v>1</v>
      </c>
      <c r="L37" s="31">
        <v>3</v>
      </c>
      <c r="M37" s="16">
        <f t="shared" si="6"/>
        <v>24</v>
      </c>
      <c r="N37" s="17" t="e">
        <f>((#REF!+#REF!+#REF!)*(#REF!+#REF!))</f>
        <v>#REF!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3" customHeight="1" x14ac:dyDescent="0.25">
      <c r="A38" s="199"/>
      <c r="B38" s="37" t="s">
        <v>289</v>
      </c>
      <c r="C38" s="11" t="s">
        <v>45</v>
      </c>
      <c r="D38" s="35"/>
      <c r="E38" s="35"/>
      <c r="F38" s="14" t="s">
        <v>24</v>
      </c>
      <c r="G38" s="15"/>
      <c r="H38" s="15">
        <v>5</v>
      </c>
      <c r="I38" s="15">
        <v>3</v>
      </c>
      <c r="J38" s="15">
        <v>2</v>
      </c>
      <c r="K38" s="15">
        <v>1</v>
      </c>
      <c r="L38" s="15">
        <v>5</v>
      </c>
      <c r="M38" s="26">
        <f t="shared" ref="M38" si="7">SUM(H38:J38)*SUM(K38:L38)</f>
        <v>60</v>
      </c>
      <c r="N38" s="17">
        <f t="shared" si="1"/>
        <v>60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3" customHeight="1" x14ac:dyDescent="0.25">
      <c r="A39" s="199"/>
      <c r="B39" s="38" t="s">
        <v>46</v>
      </c>
      <c r="C39" s="34" t="s">
        <v>47</v>
      </c>
      <c r="D39" s="35"/>
      <c r="E39" s="35"/>
      <c r="F39" s="14" t="s">
        <v>24</v>
      </c>
      <c r="G39" s="29"/>
      <c r="H39" s="29">
        <v>3</v>
      </c>
      <c r="I39" s="29">
        <v>3</v>
      </c>
      <c r="J39" s="29">
        <v>2</v>
      </c>
      <c r="K39" s="29">
        <v>2</v>
      </c>
      <c r="L39" s="29">
        <v>3</v>
      </c>
      <c r="M39" s="36">
        <f t="shared" ref="M39" si="8">(H39+I39+J39)*(K39+L39)</f>
        <v>40</v>
      </c>
      <c r="N39" s="32">
        <f t="shared" si="1"/>
        <v>40</v>
      </c>
      <c r="O39" s="3" t="s">
        <v>24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3" customHeight="1" x14ac:dyDescent="0.25">
      <c r="A40" s="200"/>
      <c r="B40" s="33" t="s">
        <v>48</v>
      </c>
      <c r="C40" s="34" t="s">
        <v>288</v>
      </c>
      <c r="D40" s="35"/>
      <c r="E40" s="35"/>
      <c r="F40" s="14" t="s">
        <v>24</v>
      </c>
      <c r="G40" s="29"/>
      <c r="H40" s="29">
        <v>3</v>
      </c>
      <c r="I40" s="29">
        <v>3</v>
      </c>
      <c r="J40" s="29">
        <v>1</v>
      </c>
      <c r="K40" s="29">
        <v>1</v>
      </c>
      <c r="L40" s="29">
        <v>3</v>
      </c>
      <c r="M40" s="16">
        <f t="shared" ref="M40:M41" si="9">SUM(H40:J40)*SUM(K40:L40)</f>
        <v>28</v>
      </c>
      <c r="N40" s="32">
        <f t="shared" si="1"/>
        <v>28</v>
      </c>
      <c r="O40" s="3" t="s">
        <v>24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3" customHeight="1" x14ac:dyDescent="0.25">
      <c r="A41" s="198" t="s">
        <v>49</v>
      </c>
      <c r="B41" s="39" t="s">
        <v>32</v>
      </c>
      <c r="C41" s="11" t="s">
        <v>50</v>
      </c>
      <c r="D41" s="12"/>
      <c r="E41" s="12"/>
      <c r="F41" s="14" t="s">
        <v>24</v>
      </c>
      <c r="G41" s="13"/>
      <c r="H41" s="15">
        <v>5</v>
      </c>
      <c r="I41" s="15">
        <v>5</v>
      </c>
      <c r="J41" s="15">
        <v>1</v>
      </c>
      <c r="K41" s="15">
        <v>1</v>
      </c>
      <c r="L41" s="15">
        <v>1</v>
      </c>
      <c r="M41" s="16">
        <f t="shared" si="9"/>
        <v>22</v>
      </c>
      <c r="N41" s="17">
        <f t="shared" si="1"/>
        <v>22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3" customHeight="1" x14ac:dyDescent="0.25">
      <c r="A42" s="199"/>
      <c r="B42" s="39" t="s">
        <v>262</v>
      </c>
      <c r="C42" s="21" t="s">
        <v>30</v>
      </c>
      <c r="D42" s="22"/>
      <c r="E42" s="22"/>
      <c r="F42" s="14" t="s">
        <v>24</v>
      </c>
      <c r="G42" s="13"/>
      <c r="H42" s="15">
        <v>4</v>
      </c>
      <c r="I42" s="15">
        <v>3</v>
      </c>
      <c r="J42" s="15">
        <v>1</v>
      </c>
      <c r="K42" s="15">
        <v>0</v>
      </c>
      <c r="L42" s="15">
        <v>1</v>
      </c>
      <c r="M42" s="16">
        <v>22</v>
      </c>
      <c r="N42" s="17">
        <f t="shared" si="1"/>
        <v>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3" customHeight="1" x14ac:dyDescent="0.25">
      <c r="A43" s="199"/>
      <c r="B43" s="39" t="s">
        <v>51</v>
      </c>
      <c r="C43" s="21" t="s">
        <v>52</v>
      </c>
      <c r="D43" s="22"/>
      <c r="E43" s="22"/>
      <c r="F43" s="14" t="s">
        <v>24</v>
      </c>
      <c r="G43" s="14"/>
      <c r="H43" s="15">
        <v>5</v>
      </c>
      <c r="I43" s="15">
        <v>3</v>
      </c>
      <c r="J43" s="15">
        <v>2</v>
      </c>
      <c r="K43" s="15">
        <v>1</v>
      </c>
      <c r="L43" s="15">
        <v>5</v>
      </c>
      <c r="M43" s="26">
        <f t="shared" ref="M43" si="10">SUM(H43:J43)*SUM(K43:L43)</f>
        <v>60</v>
      </c>
      <c r="N43" s="32">
        <f t="shared" si="1"/>
        <v>60</v>
      </c>
      <c r="O43" s="3" t="s">
        <v>24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3" customHeight="1" x14ac:dyDescent="0.25">
      <c r="A44" s="189" t="s">
        <v>79</v>
      </c>
      <c r="B44" s="20" t="s">
        <v>80</v>
      </c>
      <c r="C44" s="11" t="s">
        <v>81</v>
      </c>
      <c r="D44" s="12"/>
      <c r="E44" s="12"/>
      <c r="F44" s="13"/>
      <c r="G44" s="14" t="s">
        <v>24</v>
      </c>
      <c r="H44" s="15">
        <v>5</v>
      </c>
      <c r="I44" s="15">
        <v>2</v>
      </c>
      <c r="J44" s="15">
        <v>1</v>
      </c>
      <c r="K44" s="15">
        <v>0</v>
      </c>
      <c r="L44" s="15">
        <v>1</v>
      </c>
      <c r="M44" s="16">
        <f>SUM(H44:J44)*SUM(K44:L44)</f>
        <v>8</v>
      </c>
      <c r="N44" s="17">
        <f>((H44+I44+J44)*(K44+L44))</f>
        <v>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3" customHeight="1" x14ac:dyDescent="0.25">
      <c r="A45" s="190"/>
      <c r="B45" s="42" t="s">
        <v>82</v>
      </c>
      <c r="C45" s="43" t="s">
        <v>264</v>
      </c>
      <c r="D45" s="12"/>
      <c r="E45" s="12"/>
      <c r="F45" s="13"/>
      <c r="G45" s="14" t="s">
        <v>24</v>
      </c>
      <c r="H45" s="15">
        <v>5</v>
      </c>
      <c r="I45" s="15">
        <v>2</v>
      </c>
      <c r="J45" s="15">
        <v>1</v>
      </c>
      <c r="K45" s="15">
        <v>0</v>
      </c>
      <c r="L45" s="15">
        <v>1</v>
      </c>
      <c r="M45" s="16">
        <f>SUM(H45:J45)*SUM(K45:L45)</f>
        <v>8</v>
      </c>
      <c r="N45" s="17">
        <f>((H45+I45+J45)*(K45+L45))</f>
        <v>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3" customHeight="1" x14ac:dyDescent="0.25">
      <c r="A46" s="190"/>
      <c r="B46" s="181" t="s">
        <v>265</v>
      </c>
      <c r="C46" s="43" t="s">
        <v>286</v>
      </c>
      <c r="D46" s="12"/>
      <c r="E46" s="12"/>
      <c r="F46" s="14" t="s">
        <v>24</v>
      </c>
      <c r="G46" s="14"/>
      <c r="H46" s="15">
        <v>3</v>
      </c>
      <c r="I46" s="15">
        <v>3</v>
      </c>
      <c r="J46" s="15">
        <v>2</v>
      </c>
      <c r="K46" s="15">
        <v>2</v>
      </c>
      <c r="L46" s="15">
        <v>2</v>
      </c>
      <c r="M46" s="16">
        <f>SUM(H46:J46)*SUM(K46:L46)</f>
        <v>32</v>
      </c>
      <c r="N46" s="17">
        <f>((H46+I46+J46)*(K46+L46))</f>
        <v>32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3" customHeight="1" x14ac:dyDescent="0.25">
      <c r="A47" s="190"/>
      <c r="B47" s="182"/>
      <c r="C47" s="43" t="s">
        <v>287</v>
      </c>
      <c r="D47" s="12"/>
      <c r="E47" s="12"/>
      <c r="F47" s="14" t="s">
        <v>24</v>
      </c>
      <c r="G47" s="15"/>
      <c r="H47" s="15">
        <v>3</v>
      </c>
      <c r="I47" s="15">
        <v>5</v>
      </c>
      <c r="J47" s="15">
        <v>1</v>
      </c>
      <c r="K47" s="15">
        <v>1</v>
      </c>
      <c r="L47" s="15">
        <v>5</v>
      </c>
      <c r="M47" s="18">
        <f>SUM(H47:J47)*SUM(K47:L47)</f>
        <v>54</v>
      </c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3" customHeight="1" x14ac:dyDescent="0.25">
      <c r="A48" s="190"/>
      <c r="B48" s="182"/>
      <c r="C48" s="11" t="s">
        <v>45</v>
      </c>
      <c r="D48" s="35"/>
      <c r="E48" s="35"/>
      <c r="F48" s="14" t="s">
        <v>24</v>
      </c>
      <c r="G48" s="15"/>
      <c r="H48" s="15">
        <v>5</v>
      </c>
      <c r="I48" s="15">
        <v>3</v>
      </c>
      <c r="J48" s="15">
        <v>2</v>
      </c>
      <c r="K48" s="15">
        <v>1</v>
      </c>
      <c r="L48" s="15">
        <v>5</v>
      </c>
      <c r="M48" s="26">
        <f t="shared" ref="M48" si="11">SUM(H48:J48)*SUM(K48:L48)</f>
        <v>60</v>
      </c>
      <c r="N48" s="32">
        <f>((H48+I48+J48)*(K48+L48))</f>
        <v>60</v>
      </c>
      <c r="O48" s="3" t="s">
        <v>24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3" customHeight="1" x14ac:dyDescent="0.25">
      <c r="A49" s="190"/>
      <c r="B49" s="183"/>
      <c r="C49" s="44" t="s">
        <v>84</v>
      </c>
      <c r="D49" s="22"/>
      <c r="E49" s="22"/>
      <c r="F49" s="14" t="s">
        <v>24</v>
      </c>
      <c r="G49" s="14"/>
      <c r="H49" s="15">
        <v>5</v>
      </c>
      <c r="I49" s="15">
        <v>3</v>
      </c>
      <c r="J49" s="15">
        <v>2</v>
      </c>
      <c r="K49" s="15">
        <v>1</v>
      </c>
      <c r="L49" s="15">
        <v>1</v>
      </c>
      <c r="M49" s="16">
        <f>SUM(H49:J49)*SUM(K49:L49)</f>
        <v>20</v>
      </c>
      <c r="N49" s="17">
        <f>((H49+I49+J49)*(K49+L49))</f>
        <v>20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3" customHeight="1" x14ac:dyDescent="0.25">
      <c r="A50" s="190"/>
      <c r="B50" s="138" t="s">
        <v>282</v>
      </c>
      <c r="C50" s="45" t="s">
        <v>283</v>
      </c>
      <c r="D50" s="22"/>
      <c r="E50" s="22"/>
      <c r="F50" s="14" t="s">
        <v>40</v>
      </c>
      <c r="G50" s="14"/>
      <c r="H50" s="15">
        <v>2</v>
      </c>
      <c r="I50" s="15">
        <v>2</v>
      </c>
      <c r="J50" s="15">
        <v>1</v>
      </c>
      <c r="K50" s="15">
        <v>1</v>
      </c>
      <c r="L50" s="15">
        <v>1</v>
      </c>
      <c r="M50" s="16">
        <f>SUM(H50:J50)*SUM(K50:L50)</f>
        <v>10</v>
      </c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3" customHeight="1" x14ac:dyDescent="0.25">
      <c r="A51" s="190"/>
      <c r="B51" s="138" t="s">
        <v>281</v>
      </c>
      <c r="C51" s="45" t="s">
        <v>284</v>
      </c>
      <c r="D51" s="22"/>
      <c r="E51" s="22"/>
      <c r="F51" s="14" t="s">
        <v>40</v>
      </c>
      <c r="G51" s="14"/>
      <c r="H51" s="15">
        <v>2</v>
      </c>
      <c r="I51" s="15">
        <v>2</v>
      </c>
      <c r="J51" s="15">
        <v>1</v>
      </c>
      <c r="K51" s="15">
        <v>2</v>
      </c>
      <c r="L51" s="15">
        <v>1</v>
      </c>
      <c r="M51" s="16">
        <f>SUM(H51:J51)*SUM(K51:L51)</f>
        <v>15</v>
      </c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3" customHeight="1" x14ac:dyDescent="0.25">
      <c r="A52" s="191"/>
      <c r="B52" s="133" t="s">
        <v>86</v>
      </c>
      <c r="C52" s="46" t="s">
        <v>285</v>
      </c>
      <c r="D52" s="47"/>
      <c r="E52" s="47"/>
      <c r="F52" s="14" t="s">
        <v>24</v>
      </c>
      <c r="G52" s="48"/>
      <c r="H52" s="15">
        <v>2</v>
      </c>
      <c r="I52" s="15">
        <v>3</v>
      </c>
      <c r="J52" s="15">
        <v>2</v>
      </c>
      <c r="K52" s="15">
        <v>2</v>
      </c>
      <c r="L52" s="15">
        <v>3</v>
      </c>
      <c r="M52" s="18">
        <f>SUM(H52:J52)*SUM(K52:L52)</f>
        <v>35</v>
      </c>
      <c r="N52" s="17">
        <f>((H52+I52+J52)*(K52+L52))</f>
        <v>35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3" customHeight="1" x14ac:dyDescent="0.25">
      <c r="A53" s="178" t="s">
        <v>53</v>
      </c>
      <c r="B53" s="176" t="s">
        <v>54</v>
      </c>
      <c r="C53" s="139" t="s">
        <v>291</v>
      </c>
      <c r="D53" s="144"/>
      <c r="E53" s="144"/>
      <c r="F53" s="141" t="s">
        <v>24</v>
      </c>
      <c r="G53" s="145"/>
      <c r="H53" s="142">
        <v>5</v>
      </c>
      <c r="I53" s="142">
        <v>1</v>
      </c>
      <c r="J53" s="142">
        <v>1</v>
      </c>
      <c r="K53" s="142">
        <v>2</v>
      </c>
      <c r="L53" s="142">
        <v>1</v>
      </c>
      <c r="M53" s="16">
        <f t="shared" ref="M53:M56" si="12">SUM(H53:J53)*SUM(K53:L53)</f>
        <v>21</v>
      </c>
      <c r="N53" s="17">
        <f t="shared" si="1"/>
        <v>21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3" customHeight="1" x14ac:dyDescent="0.25">
      <c r="A54" s="179"/>
      <c r="B54" s="177"/>
      <c r="C54" s="139" t="s">
        <v>279</v>
      </c>
      <c r="D54" s="144"/>
      <c r="E54" s="144"/>
      <c r="F54" s="141" t="s">
        <v>24</v>
      </c>
      <c r="G54" s="145"/>
      <c r="H54" s="142">
        <v>5</v>
      </c>
      <c r="I54" s="142">
        <v>1</v>
      </c>
      <c r="J54" s="142">
        <v>2</v>
      </c>
      <c r="K54" s="142">
        <v>3</v>
      </c>
      <c r="L54" s="142">
        <v>1</v>
      </c>
      <c r="M54" s="16">
        <f t="shared" si="12"/>
        <v>32</v>
      </c>
      <c r="N54" s="17">
        <f t="shared" si="1"/>
        <v>32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3" customHeight="1" x14ac:dyDescent="0.25">
      <c r="A55" s="179"/>
      <c r="B55" s="143" t="s">
        <v>55</v>
      </c>
      <c r="C55" s="139" t="s">
        <v>56</v>
      </c>
      <c r="D55" s="146"/>
      <c r="E55" s="146"/>
      <c r="F55" s="141" t="s">
        <v>24</v>
      </c>
      <c r="G55" s="141"/>
      <c r="H55" s="147">
        <v>5</v>
      </c>
      <c r="I55" s="147">
        <v>1</v>
      </c>
      <c r="J55" s="147">
        <v>2</v>
      </c>
      <c r="K55" s="147">
        <v>3</v>
      </c>
      <c r="L55" s="147">
        <v>1</v>
      </c>
      <c r="M55" s="16">
        <f t="shared" si="12"/>
        <v>32</v>
      </c>
      <c r="N55" s="17">
        <f t="shared" si="1"/>
        <v>32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3" customHeight="1" x14ac:dyDescent="0.25">
      <c r="A56" s="180"/>
      <c r="B56" s="143" t="s">
        <v>57</v>
      </c>
      <c r="C56" s="139" t="s">
        <v>280</v>
      </c>
      <c r="D56" s="140"/>
      <c r="E56" s="140"/>
      <c r="F56" s="141" t="s">
        <v>24</v>
      </c>
      <c r="G56" s="142"/>
      <c r="H56" s="142">
        <v>5</v>
      </c>
      <c r="I56" s="142">
        <v>1</v>
      </c>
      <c r="J56" s="142">
        <v>1</v>
      </c>
      <c r="K56" s="142">
        <v>1</v>
      </c>
      <c r="L56" s="142">
        <v>1</v>
      </c>
      <c r="M56" s="16">
        <f t="shared" si="12"/>
        <v>14</v>
      </c>
      <c r="N56" s="17">
        <f t="shared" si="1"/>
        <v>14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3" customHeight="1" x14ac:dyDescent="0.25">
      <c r="A57" s="198" t="s">
        <v>60</v>
      </c>
      <c r="B57" s="13" t="s">
        <v>61</v>
      </c>
      <c r="C57" s="11" t="s">
        <v>278</v>
      </c>
      <c r="D57" s="12" t="s">
        <v>62</v>
      </c>
      <c r="E57" s="12"/>
      <c r="F57" s="14" t="s">
        <v>24</v>
      </c>
      <c r="G57" s="13" t="s">
        <v>24</v>
      </c>
      <c r="H57" s="15">
        <v>5</v>
      </c>
      <c r="I57" s="15">
        <v>2</v>
      </c>
      <c r="J57" s="15">
        <v>5</v>
      </c>
      <c r="K57" s="15">
        <v>1</v>
      </c>
      <c r="L57" s="15">
        <v>1</v>
      </c>
      <c r="M57" s="16">
        <f>SUM(H57:J57)*SUM(K57:L57)</f>
        <v>24</v>
      </c>
      <c r="N57" s="17" t="e">
        <f>((#REF!+#REF!+#REF!)*(#REF!+#REF!))</f>
        <v>#REF!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3" customHeight="1" x14ac:dyDescent="0.25">
      <c r="A58" s="199"/>
      <c r="B58" s="13" t="s">
        <v>39</v>
      </c>
      <c r="C58" s="11" t="s">
        <v>277</v>
      </c>
      <c r="D58" s="12"/>
      <c r="E58" s="12"/>
      <c r="F58" s="14" t="s">
        <v>24</v>
      </c>
      <c r="G58" s="13"/>
      <c r="H58" s="15">
        <v>5</v>
      </c>
      <c r="I58" s="15">
        <v>3</v>
      </c>
      <c r="J58" s="15">
        <v>1</v>
      </c>
      <c r="K58" s="15">
        <v>1</v>
      </c>
      <c r="L58" s="15">
        <v>1</v>
      </c>
      <c r="M58" s="16">
        <f>SUM(H58:J58)*SUM(K58:L58)</f>
        <v>18</v>
      </c>
      <c r="N58" s="32" t="e">
        <f>((#REF!+#REF!+#REF!)*(#REF!+#REF!))</f>
        <v>#REF!</v>
      </c>
      <c r="O58" s="3" t="s">
        <v>24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3" customHeight="1" x14ac:dyDescent="0.25">
      <c r="A59" s="199"/>
      <c r="B59" s="192" t="s">
        <v>32</v>
      </c>
      <c r="C59" s="11" t="s">
        <v>23</v>
      </c>
      <c r="D59" s="12"/>
      <c r="E59" s="12"/>
      <c r="F59" s="13"/>
      <c r="G59" s="14" t="s">
        <v>24</v>
      </c>
      <c r="H59" s="15">
        <v>5</v>
      </c>
      <c r="I59" s="15">
        <v>3</v>
      </c>
      <c r="J59" s="15">
        <v>1</v>
      </c>
      <c r="K59" s="15">
        <v>1</v>
      </c>
      <c r="L59" s="15">
        <v>1</v>
      </c>
      <c r="M59" s="16">
        <f>(H59+I59+J59)*(K59+L59)</f>
        <v>18</v>
      </c>
      <c r="N59" s="17" t="e">
        <f>((#REF!+#REF!+#REF!)*(#REF!+#REF!))</f>
        <v>#REF!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3" customHeight="1" x14ac:dyDescent="0.25">
      <c r="A60" s="199"/>
      <c r="B60" s="193"/>
      <c r="C60" s="11" t="s">
        <v>33</v>
      </c>
      <c r="D60" s="12"/>
      <c r="E60" s="12"/>
      <c r="F60" s="14" t="s">
        <v>24</v>
      </c>
      <c r="G60" s="13"/>
      <c r="H60" s="15">
        <v>5</v>
      </c>
      <c r="I60" s="15">
        <v>3</v>
      </c>
      <c r="J60" s="15">
        <v>1</v>
      </c>
      <c r="K60" s="15">
        <v>1</v>
      </c>
      <c r="L60" s="15">
        <v>1</v>
      </c>
      <c r="M60" s="16">
        <f>(H60+I60+J60)*(K60+L60)</f>
        <v>18</v>
      </c>
      <c r="N60" s="17">
        <f>((H65+I65+J65)*(K65+L65))</f>
        <v>10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3" customHeight="1" x14ac:dyDescent="0.25">
      <c r="A61" s="199"/>
      <c r="B61" s="194"/>
      <c r="C61" s="11" t="s">
        <v>63</v>
      </c>
      <c r="D61" s="12" t="s">
        <v>62</v>
      </c>
      <c r="E61" s="12"/>
      <c r="F61" s="14" t="s">
        <v>24</v>
      </c>
      <c r="G61" s="13"/>
      <c r="H61" s="15">
        <v>5</v>
      </c>
      <c r="I61" s="15">
        <v>1</v>
      </c>
      <c r="J61" s="15">
        <v>3</v>
      </c>
      <c r="K61" s="15">
        <v>1</v>
      </c>
      <c r="L61" s="15">
        <v>1</v>
      </c>
      <c r="M61" s="16">
        <f>SUM(H61:J61)*SUM(K61:L61)</f>
        <v>18</v>
      </c>
      <c r="N61" s="32" t="e">
        <f>((#REF!+#REF!+#REF!)*(#REF!+#REF!))</f>
        <v>#REF!</v>
      </c>
      <c r="O61" s="3" t="s">
        <v>24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3" customHeight="1" x14ac:dyDescent="0.25">
      <c r="A62" s="199"/>
      <c r="B62" s="137" t="s">
        <v>64</v>
      </c>
      <c r="C62" s="11" t="s">
        <v>26</v>
      </c>
      <c r="D62" s="12"/>
      <c r="E62" s="12"/>
      <c r="F62" s="14" t="s">
        <v>24</v>
      </c>
      <c r="G62" s="13"/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6">
        <f>SUM(H62:J62)*SUM(K62:L62)</f>
        <v>6</v>
      </c>
      <c r="N62" s="17">
        <f>((H66+I66+J66)*(K66+L66))</f>
        <v>6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3" customHeight="1" x14ac:dyDescent="0.25">
      <c r="A63" s="200"/>
      <c r="B63" s="137" t="s">
        <v>65</v>
      </c>
      <c r="C63" s="136" t="s">
        <v>66</v>
      </c>
      <c r="D63" s="3"/>
      <c r="E63" s="3"/>
      <c r="F63" s="14" t="s">
        <v>24</v>
      </c>
      <c r="G63" s="3"/>
      <c r="H63" s="41">
        <v>1</v>
      </c>
      <c r="I63" s="41">
        <v>1</v>
      </c>
      <c r="J63" s="41">
        <v>3</v>
      </c>
      <c r="K63" s="41">
        <v>1</v>
      </c>
      <c r="L63" s="41">
        <v>1</v>
      </c>
      <c r="M63" s="16">
        <f>SUM(H63:J63)*SUM(K63:L63)</f>
        <v>10</v>
      </c>
      <c r="N63" s="17" t="e">
        <f>((#REF!+#REF!+#REF!)*(#REF!+#REF!))</f>
        <v>#REF!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3" customHeight="1" x14ac:dyDescent="0.25">
      <c r="A64" s="151" t="s">
        <v>67</v>
      </c>
      <c r="B64" s="137" t="s">
        <v>68</v>
      </c>
      <c r="C64" s="11" t="s">
        <v>293</v>
      </c>
      <c r="D64" s="30"/>
      <c r="E64" s="30"/>
      <c r="F64" s="14" t="s">
        <v>24</v>
      </c>
      <c r="G64" s="14"/>
      <c r="H64" s="15">
        <v>5</v>
      </c>
      <c r="I64" s="15">
        <v>4</v>
      </c>
      <c r="J64" s="15">
        <v>1</v>
      </c>
      <c r="K64" s="15">
        <v>2</v>
      </c>
      <c r="L64" s="15">
        <v>3</v>
      </c>
      <c r="M64" s="149">
        <f t="shared" ref="M64" si="13">SUM(H64:J64)*SUM(K64:L64)</f>
        <v>50</v>
      </c>
      <c r="N64" s="17" t="e">
        <f>((#REF!+#REF!+#REF!)*(#REF!+#REF!))</f>
        <v>#REF!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3" customHeight="1" x14ac:dyDescent="0.25">
      <c r="A65" s="197" t="s">
        <v>69</v>
      </c>
      <c r="B65" s="195" t="s">
        <v>70</v>
      </c>
      <c r="C65" s="11" t="s">
        <v>71</v>
      </c>
      <c r="D65" s="12"/>
      <c r="E65" s="12"/>
      <c r="F65" s="13"/>
      <c r="G65" s="14" t="s">
        <v>24</v>
      </c>
      <c r="H65" s="15">
        <v>3</v>
      </c>
      <c r="I65" s="15">
        <v>1</v>
      </c>
      <c r="J65" s="15">
        <v>1</v>
      </c>
      <c r="K65" s="15">
        <v>0</v>
      </c>
      <c r="L65" s="15">
        <v>2</v>
      </c>
      <c r="M65" s="16">
        <f>SUM(H65:J65)*SUM(K65:L65)</f>
        <v>10</v>
      </c>
      <c r="N65" s="17">
        <f>((H68+I68+J68)*(K68+L68))</f>
        <v>18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3" customHeight="1" x14ac:dyDescent="0.25">
      <c r="A66" s="175"/>
      <c r="B66" s="196"/>
      <c r="C66" s="11" t="s">
        <v>299</v>
      </c>
      <c r="D66" s="12"/>
      <c r="E66" s="12"/>
      <c r="F66" s="14" t="s">
        <v>24</v>
      </c>
      <c r="G66" s="13"/>
      <c r="H66" s="15">
        <v>3</v>
      </c>
      <c r="I66" s="15">
        <v>1</v>
      </c>
      <c r="J66" s="15">
        <v>2</v>
      </c>
      <c r="K66" s="15">
        <v>0</v>
      </c>
      <c r="L66" s="15">
        <v>1</v>
      </c>
      <c r="M66" s="16">
        <f t="shared" ref="M66:M73" si="14">SUM(H66:J66)*SUM(K66:L66)</f>
        <v>6</v>
      </c>
      <c r="N66" s="17" t="e">
        <f>((#REF!+#REF!+#REF!)*(#REF!+#REF!))</f>
        <v>#REF!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3" customHeight="1" x14ac:dyDescent="0.25">
      <c r="A67" s="184" t="s">
        <v>300</v>
      </c>
      <c r="B67" s="186" t="s">
        <v>301</v>
      </c>
      <c r="C67" s="11" t="s">
        <v>72</v>
      </c>
      <c r="D67" s="12"/>
      <c r="E67" s="12"/>
      <c r="F67" s="14" t="s">
        <v>24</v>
      </c>
      <c r="G67" s="13"/>
      <c r="H67" s="15">
        <v>5</v>
      </c>
      <c r="I67" s="15">
        <v>1</v>
      </c>
      <c r="J67" s="15">
        <v>1</v>
      </c>
      <c r="K67" s="15">
        <v>2</v>
      </c>
      <c r="L67" s="15">
        <v>3</v>
      </c>
      <c r="M67" s="149">
        <f t="shared" si="14"/>
        <v>35</v>
      </c>
      <c r="N67" s="17" t="e">
        <f>((#REF!+#REF!+#REF!)*(#REF!+#REF!))</f>
        <v>#REF!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3" customHeight="1" x14ac:dyDescent="0.25">
      <c r="A68" s="175"/>
      <c r="B68" s="187"/>
      <c r="C68" s="11" t="s">
        <v>73</v>
      </c>
      <c r="D68" s="12"/>
      <c r="E68" s="12"/>
      <c r="F68" s="14" t="s">
        <v>24</v>
      </c>
      <c r="G68" s="13"/>
      <c r="H68" s="15">
        <v>3</v>
      </c>
      <c r="I68" s="15">
        <v>1</v>
      </c>
      <c r="J68" s="15">
        <v>2</v>
      </c>
      <c r="K68" s="15">
        <v>2</v>
      </c>
      <c r="L68" s="15">
        <v>1</v>
      </c>
      <c r="M68" s="16">
        <f t="shared" si="14"/>
        <v>18</v>
      </c>
      <c r="N68" s="17" t="e">
        <f>((#REF!+#REF!+#REF!)*(#REF!+#REF!))</f>
        <v>#REF!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3" customHeight="1" x14ac:dyDescent="0.25">
      <c r="A69" s="175"/>
      <c r="B69" s="188"/>
      <c r="C69" s="11" t="s">
        <v>302</v>
      </c>
      <c r="D69" s="12"/>
      <c r="E69" s="12"/>
      <c r="F69" s="14" t="s">
        <v>24</v>
      </c>
      <c r="G69" s="13"/>
      <c r="H69" s="15">
        <v>3</v>
      </c>
      <c r="I69" s="15">
        <v>1</v>
      </c>
      <c r="J69" s="15">
        <v>2</v>
      </c>
      <c r="K69" s="15">
        <v>0</v>
      </c>
      <c r="L69" s="15">
        <v>1</v>
      </c>
      <c r="M69" s="16">
        <f t="shared" si="14"/>
        <v>6</v>
      </c>
      <c r="N69" s="17" t="e">
        <f>((#REF!+#REF!+#REF!)*(#REF!+#REF!))</f>
        <v>#REF!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3" customHeight="1" x14ac:dyDescent="0.25">
      <c r="A70" s="185"/>
      <c r="B70" s="13" t="s">
        <v>303</v>
      </c>
      <c r="C70" s="11" t="s">
        <v>304</v>
      </c>
      <c r="D70" s="12"/>
      <c r="E70" s="12"/>
      <c r="F70" s="14" t="s">
        <v>24</v>
      </c>
      <c r="G70" s="13"/>
      <c r="H70" s="15">
        <v>3</v>
      </c>
      <c r="I70" s="15">
        <v>1</v>
      </c>
      <c r="J70" s="15">
        <v>2</v>
      </c>
      <c r="K70" s="15">
        <v>2</v>
      </c>
      <c r="L70" s="15">
        <v>1</v>
      </c>
      <c r="M70" s="16">
        <f t="shared" si="14"/>
        <v>18</v>
      </c>
      <c r="N70" s="17" t="e">
        <f>((#REF!+#REF!+#REF!)*(#REF!+#REF!))</f>
        <v>#REF!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3" customHeight="1" x14ac:dyDescent="0.25">
      <c r="A71" s="198" t="s">
        <v>74</v>
      </c>
      <c r="B71" s="186" t="s">
        <v>75</v>
      </c>
      <c r="C71" s="11" t="s">
        <v>76</v>
      </c>
      <c r="D71" s="12"/>
      <c r="E71" s="12"/>
      <c r="F71" s="13"/>
      <c r="G71" s="14" t="s">
        <v>24</v>
      </c>
      <c r="H71" s="15">
        <v>3</v>
      </c>
      <c r="I71" s="15">
        <v>1</v>
      </c>
      <c r="J71" s="15">
        <v>2</v>
      </c>
      <c r="K71" s="15">
        <v>0</v>
      </c>
      <c r="L71" s="15">
        <v>1</v>
      </c>
      <c r="M71" s="16">
        <f t="shared" si="14"/>
        <v>6</v>
      </c>
      <c r="N71" s="17" t="e">
        <f>((#REF!+#REF!+#REF!)*(#REF!+#REF!))</f>
        <v>#REF!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3" customHeight="1" x14ac:dyDescent="0.25">
      <c r="A72" s="199"/>
      <c r="B72" s="188"/>
      <c r="C72" s="11" t="s">
        <v>305</v>
      </c>
      <c r="D72" s="12"/>
      <c r="E72" s="12"/>
      <c r="F72" s="14" t="s">
        <v>24</v>
      </c>
      <c r="G72" s="13"/>
      <c r="H72" s="15">
        <v>2</v>
      </c>
      <c r="I72" s="15">
        <v>1</v>
      </c>
      <c r="J72" s="15">
        <v>1</v>
      </c>
      <c r="K72" s="15">
        <v>2</v>
      </c>
      <c r="L72" s="15">
        <v>3</v>
      </c>
      <c r="M72" s="16">
        <f t="shared" si="14"/>
        <v>20</v>
      </c>
      <c r="N72" s="17" t="e">
        <f>((#REF!+#REF!+#REF!)*(#REF!+#REF!))</f>
        <v>#REF!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3" customHeight="1" x14ac:dyDescent="0.25">
      <c r="A73" s="200"/>
      <c r="B73" s="13" t="s">
        <v>77</v>
      </c>
      <c r="C73" s="11" t="s">
        <v>78</v>
      </c>
      <c r="D73" s="12"/>
      <c r="E73" s="12"/>
      <c r="F73" s="13"/>
      <c r="G73" s="14" t="s">
        <v>24</v>
      </c>
      <c r="H73" s="15">
        <v>5</v>
      </c>
      <c r="I73" s="15">
        <v>1</v>
      </c>
      <c r="J73" s="15">
        <v>3</v>
      </c>
      <c r="K73" s="15">
        <v>0</v>
      </c>
      <c r="L73" s="15">
        <v>1</v>
      </c>
      <c r="M73" s="16">
        <f t="shared" si="14"/>
        <v>9</v>
      </c>
      <c r="N73" s="17" t="e">
        <f>((#REF!+#REF!+#REF!)*(#REF!+#REF!))</f>
        <v>#REF!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3" customHeight="1" x14ac:dyDescent="0.25">
      <c r="A74" s="174" t="s">
        <v>88</v>
      </c>
      <c r="B74" s="225" t="s">
        <v>89</v>
      </c>
      <c r="C74" s="11" t="s">
        <v>90</v>
      </c>
      <c r="D74" s="49"/>
      <c r="E74" s="49"/>
      <c r="F74" s="14" t="s">
        <v>24</v>
      </c>
      <c r="G74" s="13"/>
      <c r="H74" s="15">
        <v>4</v>
      </c>
      <c r="I74" s="15">
        <v>3</v>
      </c>
      <c r="J74" s="15">
        <v>1</v>
      </c>
      <c r="K74" s="15">
        <v>1</v>
      </c>
      <c r="L74" s="15">
        <v>2</v>
      </c>
      <c r="M74" s="16">
        <f t="shared" ref="M74:M78" si="15">SUM(H74:J74)*SUM(K74:L74)</f>
        <v>24</v>
      </c>
      <c r="N74" s="32" t="e">
        <f>((#REF!+#REF!+#REF!)*(#REF!+#REF!))</f>
        <v>#REF!</v>
      </c>
      <c r="O74" s="3" t="s">
        <v>24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3" customHeight="1" x14ac:dyDescent="0.25">
      <c r="A75" s="175"/>
      <c r="B75" s="196"/>
      <c r="C75" s="130" t="s">
        <v>295</v>
      </c>
      <c r="D75" s="49"/>
      <c r="E75" s="49"/>
      <c r="F75" s="14" t="s">
        <v>24</v>
      </c>
      <c r="G75" s="13"/>
      <c r="H75" s="15">
        <v>4</v>
      </c>
      <c r="I75" s="15">
        <v>1</v>
      </c>
      <c r="J75" s="15">
        <v>1</v>
      </c>
      <c r="K75" s="15">
        <v>1</v>
      </c>
      <c r="L75" s="15">
        <v>1</v>
      </c>
      <c r="M75" s="16">
        <f t="shared" si="15"/>
        <v>12</v>
      </c>
      <c r="N75" s="17" t="e">
        <f>((#REF!+#REF!+#REF!)*(#REF!+#REF!))</f>
        <v>#REF!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3" customHeight="1" x14ac:dyDescent="0.25">
      <c r="A76" s="152" t="s">
        <v>292</v>
      </c>
      <c r="B76" s="13" t="s">
        <v>91</v>
      </c>
      <c r="C76" s="11" t="s">
        <v>59</v>
      </c>
      <c r="D76" s="12"/>
      <c r="E76" s="12"/>
      <c r="F76" s="14" t="s">
        <v>24</v>
      </c>
      <c r="G76" s="13"/>
      <c r="H76" s="15">
        <v>5</v>
      </c>
      <c r="I76" s="15">
        <v>1</v>
      </c>
      <c r="J76" s="15">
        <v>5</v>
      </c>
      <c r="K76" s="15">
        <v>0</v>
      </c>
      <c r="L76" s="15">
        <v>1</v>
      </c>
      <c r="M76" s="16">
        <f t="shared" si="15"/>
        <v>11</v>
      </c>
      <c r="N76" s="17" t="e">
        <f>((#REF!+#REF!+#REF!)*(#REF!+#REF!))</f>
        <v>#REF!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3" customHeight="1" x14ac:dyDescent="0.25">
      <c r="A77" s="152" t="s">
        <v>294</v>
      </c>
      <c r="B77" s="13" t="s">
        <v>92</v>
      </c>
      <c r="C77" s="50" t="s">
        <v>298</v>
      </c>
      <c r="D77" s="12"/>
      <c r="E77" s="12"/>
      <c r="F77" s="13"/>
      <c r="G77" s="14" t="s">
        <v>24</v>
      </c>
      <c r="H77" s="15">
        <v>2</v>
      </c>
      <c r="I77" s="15">
        <v>3</v>
      </c>
      <c r="J77" s="15">
        <v>1</v>
      </c>
      <c r="K77" s="15">
        <v>0</v>
      </c>
      <c r="L77" s="15">
        <v>2</v>
      </c>
      <c r="M77" s="16">
        <f t="shared" si="15"/>
        <v>12</v>
      </c>
      <c r="N77" s="17">
        <f>((H82+I82+J82)*(K82+L82))</f>
        <v>49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3" customHeight="1" x14ac:dyDescent="0.25">
      <c r="A78" s="174" t="s">
        <v>95</v>
      </c>
      <c r="B78" s="217" t="s">
        <v>96</v>
      </c>
      <c r="C78" s="19" t="s">
        <v>296</v>
      </c>
      <c r="D78" s="150"/>
      <c r="E78" s="12"/>
      <c r="F78" s="13"/>
      <c r="G78" s="14" t="s">
        <v>24</v>
      </c>
      <c r="H78" s="15">
        <v>4</v>
      </c>
      <c r="I78" s="15">
        <v>3</v>
      </c>
      <c r="J78" s="15">
        <v>2</v>
      </c>
      <c r="K78" s="15">
        <v>0</v>
      </c>
      <c r="L78" s="15">
        <v>3</v>
      </c>
      <c r="M78" s="16">
        <f t="shared" si="15"/>
        <v>27</v>
      </c>
      <c r="N78" s="1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3" customHeight="1" x14ac:dyDescent="0.25">
      <c r="A79" s="175"/>
      <c r="B79" s="218"/>
      <c r="C79" s="11" t="s">
        <v>94</v>
      </c>
      <c r="D79" s="51"/>
      <c r="E79" s="12"/>
      <c r="F79" s="13"/>
      <c r="G79" s="13"/>
      <c r="H79" s="15">
        <v>3</v>
      </c>
      <c r="I79" s="15">
        <v>2</v>
      </c>
      <c r="J79" s="15">
        <v>1</v>
      </c>
      <c r="K79" s="15">
        <v>2</v>
      </c>
      <c r="L79" s="15">
        <v>3</v>
      </c>
      <c r="M79" s="16">
        <f t="shared" ref="M79:M95" si="16">SUM(H79:J79)*SUM(K79:L79)</f>
        <v>30</v>
      </c>
      <c r="N79" s="17" t="e">
        <f>((#REF!+#REF!+#REF!)*(#REF!+#REF!))</f>
        <v>#REF!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3" customHeight="1" x14ac:dyDescent="0.25">
      <c r="A80" s="152" t="s">
        <v>97</v>
      </c>
      <c r="B80" s="10" t="s">
        <v>98</v>
      </c>
      <c r="C80" s="52" t="s">
        <v>297</v>
      </c>
      <c r="D80" s="12"/>
      <c r="E80" s="12"/>
      <c r="F80" s="14" t="s">
        <v>24</v>
      </c>
      <c r="G80" s="13"/>
      <c r="H80" s="15">
        <v>4</v>
      </c>
      <c r="I80" s="15">
        <v>3</v>
      </c>
      <c r="J80" s="15">
        <v>2</v>
      </c>
      <c r="K80" s="15">
        <v>0</v>
      </c>
      <c r="L80" s="15">
        <v>3</v>
      </c>
      <c r="M80" s="16">
        <f t="shared" si="16"/>
        <v>27</v>
      </c>
      <c r="N80" s="17" t="e">
        <f>((#REF!+#REF!+#REF!)*(#REF!+#REF!))</f>
        <v>#REF!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3" customHeight="1" x14ac:dyDescent="0.25">
      <c r="A81" s="198" t="s">
        <v>99</v>
      </c>
      <c r="B81" s="186" t="s">
        <v>100</v>
      </c>
      <c r="C81" s="23" t="s">
        <v>101</v>
      </c>
      <c r="D81" s="12"/>
      <c r="E81" s="12"/>
      <c r="F81" s="14" t="s">
        <v>24</v>
      </c>
      <c r="G81" s="13"/>
      <c r="H81" s="15">
        <v>5</v>
      </c>
      <c r="I81" s="15">
        <v>1</v>
      </c>
      <c r="J81" s="15">
        <v>1</v>
      </c>
      <c r="K81" s="15">
        <v>3</v>
      </c>
      <c r="L81" s="15">
        <v>4</v>
      </c>
      <c r="M81" s="18">
        <f t="shared" si="16"/>
        <v>49</v>
      </c>
      <c r="N81" s="17" t="e">
        <f>((#REF!+#REF!+#REF!)*(#REF!+#REF!))</f>
        <v>#REF!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46.5" customHeight="1" x14ac:dyDescent="0.25">
      <c r="A82" s="199"/>
      <c r="B82" s="188"/>
      <c r="C82" s="23" t="s">
        <v>102</v>
      </c>
      <c r="D82" s="12"/>
      <c r="E82" s="12"/>
      <c r="F82" s="14" t="s">
        <v>24</v>
      </c>
      <c r="G82" s="13"/>
      <c r="H82" s="15">
        <v>5</v>
      </c>
      <c r="I82" s="15">
        <v>1</v>
      </c>
      <c r="J82" s="15">
        <v>1</v>
      </c>
      <c r="K82" s="15">
        <v>3</v>
      </c>
      <c r="L82" s="15">
        <v>4</v>
      </c>
      <c r="M82" s="18">
        <f t="shared" si="16"/>
        <v>49</v>
      </c>
      <c r="N82" s="17" t="e">
        <f>((#REF!+#REF!+#REF!)*(#REF!+#REF!))</f>
        <v>#REF!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3" customHeight="1" x14ac:dyDescent="0.25">
      <c r="A83" s="200"/>
      <c r="B83" s="13" t="s">
        <v>103</v>
      </c>
      <c r="C83" s="50" t="s">
        <v>93</v>
      </c>
      <c r="D83" s="12"/>
      <c r="E83" s="12"/>
      <c r="F83" s="13"/>
      <c r="G83" s="14" t="s">
        <v>24</v>
      </c>
      <c r="H83" s="15">
        <v>5</v>
      </c>
      <c r="I83" s="15">
        <v>2</v>
      </c>
      <c r="J83" s="15">
        <v>2</v>
      </c>
      <c r="K83" s="15">
        <v>0</v>
      </c>
      <c r="L83" s="15">
        <v>3</v>
      </c>
      <c r="M83" s="16">
        <f t="shared" si="16"/>
        <v>27</v>
      </c>
      <c r="N83" s="17">
        <f>((H85+I85+J85)*(K85+L85))</f>
        <v>30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3" customHeight="1" x14ac:dyDescent="0.25">
      <c r="A84" s="198" t="s">
        <v>104</v>
      </c>
      <c r="B84" s="40" t="s">
        <v>306</v>
      </c>
      <c r="C84" s="11" t="s">
        <v>307</v>
      </c>
      <c r="D84" s="53" t="s">
        <v>40</v>
      </c>
      <c r="E84" s="53"/>
      <c r="F84" s="14" t="s">
        <v>24</v>
      </c>
      <c r="G84" s="53"/>
      <c r="H84" s="13">
        <v>3</v>
      </c>
      <c r="I84" s="15">
        <v>1</v>
      </c>
      <c r="J84" s="15">
        <v>1</v>
      </c>
      <c r="K84" s="15">
        <v>0</v>
      </c>
      <c r="L84" s="15">
        <v>3</v>
      </c>
      <c r="M84" s="16">
        <f t="shared" si="16"/>
        <v>15</v>
      </c>
      <c r="N84" s="17">
        <f>((H88+I88+J88)*(K88+L88))</f>
        <v>49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3" customHeight="1" x14ac:dyDescent="0.25">
      <c r="A85" s="199"/>
      <c r="B85" s="13" t="s">
        <v>308</v>
      </c>
      <c r="C85" s="11" t="s">
        <v>31</v>
      </c>
      <c r="D85" s="54" t="s">
        <v>40</v>
      </c>
      <c r="E85" s="54"/>
      <c r="F85" s="14" t="s">
        <v>24</v>
      </c>
      <c r="G85" s="14" t="s">
        <v>24</v>
      </c>
      <c r="H85" s="15">
        <v>3</v>
      </c>
      <c r="I85" s="15">
        <v>2</v>
      </c>
      <c r="J85" s="15">
        <v>1</v>
      </c>
      <c r="K85" s="15">
        <v>2</v>
      </c>
      <c r="L85" s="15">
        <v>3</v>
      </c>
      <c r="M85" s="16">
        <f t="shared" ref="M85" si="17">SUM(H85:J85)*SUM(K85:L85)</f>
        <v>30</v>
      </c>
      <c r="N85" s="32">
        <f>((H90+I90+J90)*(K90+L90))</f>
        <v>28</v>
      </c>
      <c r="O85" s="3" t="s">
        <v>24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3" customHeight="1" x14ac:dyDescent="0.25">
      <c r="A86" s="200"/>
      <c r="B86" s="13" t="s">
        <v>309</v>
      </c>
      <c r="C86" s="43" t="s">
        <v>310</v>
      </c>
      <c r="D86" s="55"/>
      <c r="E86" s="55"/>
      <c r="F86" s="56"/>
      <c r="G86" s="14" t="s">
        <v>24</v>
      </c>
      <c r="H86" s="56">
        <v>2</v>
      </c>
      <c r="I86" s="56">
        <v>2</v>
      </c>
      <c r="J86" s="56">
        <v>1</v>
      </c>
      <c r="K86" s="56">
        <v>0</v>
      </c>
      <c r="L86" s="56">
        <v>3</v>
      </c>
      <c r="M86" s="16">
        <f t="shared" si="16"/>
        <v>15</v>
      </c>
      <c r="N86" s="32">
        <f>((H91+I91+J91)*(K91+L91))</f>
        <v>28</v>
      </c>
      <c r="O86" s="3" t="s">
        <v>112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3" customHeight="1" x14ac:dyDescent="0.25">
      <c r="A87" s="148" t="s">
        <v>311</v>
      </c>
      <c r="B87" s="13" t="s">
        <v>312</v>
      </c>
      <c r="C87" s="46" t="s">
        <v>313</v>
      </c>
      <c r="D87" s="55"/>
      <c r="E87" s="55"/>
      <c r="F87" s="56" t="s">
        <v>40</v>
      </c>
      <c r="G87" s="14" t="s">
        <v>40</v>
      </c>
      <c r="H87" s="56">
        <v>3</v>
      </c>
      <c r="I87" s="56">
        <v>2</v>
      </c>
      <c r="J87" s="56">
        <v>1</v>
      </c>
      <c r="K87" s="56">
        <v>2</v>
      </c>
      <c r="L87" s="56">
        <v>3</v>
      </c>
      <c r="M87" s="16">
        <f t="shared" si="16"/>
        <v>30</v>
      </c>
      <c r="N87" s="15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3" customHeight="1" x14ac:dyDescent="0.25">
      <c r="A88" s="170" t="s">
        <v>105</v>
      </c>
      <c r="B88" s="13" t="s">
        <v>106</v>
      </c>
      <c r="C88" s="135" t="s">
        <v>107</v>
      </c>
      <c r="D88" s="30"/>
      <c r="E88" s="30"/>
      <c r="F88" s="14" t="s">
        <v>24</v>
      </c>
      <c r="G88" s="14"/>
      <c r="H88" s="13">
        <v>3</v>
      </c>
      <c r="I88" s="15">
        <v>3</v>
      </c>
      <c r="J88" s="15">
        <v>1</v>
      </c>
      <c r="K88" s="15">
        <v>3</v>
      </c>
      <c r="L88" s="15">
        <v>4</v>
      </c>
      <c r="M88" s="57">
        <f t="shared" si="16"/>
        <v>49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3" customHeight="1" x14ac:dyDescent="0.25">
      <c r="A89" s="171"/>
      <c r="B89" s="13" t="s">
        <v>266</v>
      </c>
      <c r="C89" s="135" t="s">
        <v>267</v>
      </c>
      <c r="D89" s="30"/>
      <c r="E89" s="30"/>
      <c r="F89" s="14" t="s">
        <v>40</v>
      </c>
      <c r="G89" s="14"/>
      <c r="H89" s="13">
        <v>3</v>
      </c>
      <c r="I89" s="15">
        <v>2</v>
      </c>
      <c r="J89" s="15">
        <v>1</v>
      </c>
      <c r="K89" s="15">
        <v>3</v>
      </c>
      <c r="L89" s="15">
        <v>2</v>
      </c>
      <c r="M89" s="16">
        <f t="shared" si="16"/>
        <v>30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3" customHeight="1" x14ac:dyDescent="0.25">
      <c r="A90" s="172"/>
      <c r="B90" s="13" t="s">
        <v>108</v>
      </c>
      <c r="C90" s="135" t="s">
        <v>109</v>
      </c>
      <c r="D90" s="30"/>
      <c r="E90" s="30"/>
      <c r="F90" s="14" t="s">
        <v>24</v>
      </c>
      <c r="G90" s="14"/>
      <c r="H90" s="13">
        <v>3</v>
      </c>
      <c r="I90" s="15">
        <v>3</v>
      </c>
      <c r="J90" s="15">
        <v>1</v>
      </c>
      <c r="K90" s="15">
        <v>1</v>
      </c>
      <c r="L90" s="15">
        <v>3</v>
      </c>
      <c r="M90" s="16">
        <f t="shared" si="16"/>
        <v>28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3" customHeight="1" x14ac:dyDescent="0.25">
      <c r="A91" s="172"/>
      <c r="B91" s="13" t="s">
        <v>110</v>
      </c>
      <c r="C91" s="135" t="s">
        <v>111</v>
      </c>
      <c r="D91" s="30"/>
      <c r="E91" s="30"/>
      <c r="F91" s="14" t="s">
        <v>24</v>
      </c>
      <c r="G91" s="14"/>
      <c r="H91" s="13">
        <v>3</v>
      </c>
      <c r="I91" s="15">
        <v>3</v>
      </c>
      <c r="J91" s="15">
        <v>1</v>
      </c>
      <c r="K91" s="15">
        <v>1</v>
      </c>
      <c r="L91" s="15">
        <v>3</v>
      </c>
      <c r="M91" s="16">
        <f t="shared" si="16"/>
        <v>28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3" customHeight="1" x14ac:dyDescent="0.25">
      <c r="A92" s="172"/>
      <c r="B92" s="13" t="s">
        <v>268</v>
      </c>
      <c r="C92" s="135" t="s">
        <v>269</v>
      </c>
      <c r="D92" s="30"/>
      <c r="E92" s="30"/>
      <c r="F92" s="14" t="s">
        <v>24</v>
      </c>
      <c r="G92" s="14"/>
      <c r="H92" s="13">
        <v>3</v>
      </c>
      <c r="I92" s="15">
        <v>3</v>
      </c>
      <c r="J92" s="15">
        <v>1</v>
      </c>
      <c r="K92" s="15">
        <v>5</v>
      </c>
      <c r="L92" s="15">
        <v>3</v>
      </c>
      <c r="M92" s="57">
        <f t="shared" si="16"/>
        <v>56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3" customHeight="1" x14ac:dyDescent="0.25">
      <c r="A93" s="172"/>
      <c r="B93" s="13" t="s">
        <v>268</v>
      </c>
      <c r="C93" s="11" t="s">
        <v>270</v>
      </c>
      <c r="D93" s="30"/>
      <c r="E93" s="30"/>
      <c r="F93" s="14" t="s">
        <v>24</v>
      </c>
      <c r="G93" s="14"/>
      <c r="H93" s="13">
        <v>3</v>
      </c>
      <c r="I93" s="15">
        <v>2</v>
      </c>
      <c r="J93" s="15">
        <v>1</v>
      </c>
      <c r="K93" s="15">
        <v>2</v>
      </c>
      <c r="L93" s="15">
        <v>5</v>
      </c>
      <c r="M93" s="57">
        <f>SUM(H93:J93)*SUM(K93:L93)</f>
        <v>42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3" customHeight="1" x14ac:dyDescent="0.25">
      <c r="A94" s="172"/>
      <c r="B94" s="13" t="s">
        <v>271</v>
      </c>
      <c r="C94" s="135" t="s">
        <v>272</v>
      </c>
      <c r="D94" s="30"/>
      <c r="E94" s="30"/>
      <c r="F94" s="14" t="s">
        <v>24</v>
      </c>
      <c r="G94" s="14"/>
      <c r="H94" s="13">
        <v>3</v>
      </c>
      <c r="I94" s="15">
        <v>2</v>
      </c>
      <c r="J94" s="15">
        <v>1</v>
      </c>
      <c r="K94" s="15">
        <v>2</v>
      </c>
      <c r="L94" s="15">
        <v>2</v>
      </c>
      <c r="M94" s="16">
        <f t="shared" si="16"/>
        <v>24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3" customHeight="1" x14ac:dyDescent="0.25">
      <c r="A95" s="172"/>
      <c r="B95" s="13" t="s">
        <v>113</v>
      </c>
      <c r="C95" s="135" t="s">
        <v>114</v>
      </c>
      <c r="D95" s="30"/>
      <c r="E95" s="30"/>
      <c r="F95" s="14" t="s">
        <v>24</v>
      </c>
      <c r="G95" s="14"/>
      <c r="H95" s="56">
        <v>3</v>
      </c>
      <c r="I95" s="56">
        <v>2</v>
      </c>
      <c r="J95" s="56">
        <v>1</v>
      </c>
      <c r="K95" s="56">
        <v>1</v>
      </c>
      <c r="L95" s="56">
        <v>1</v>
      </c>
      <c r="M95" s="16">
        <f t="shared" si="16"/>
        <v>12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3" customHeight="1" x14ac:dyDescent="0.25">
      <c r="A96" s="172"/>
      <c r="B96" s="13" t="s">
        <v>115</v>
      </c>
      <c r="C96" s="11" t="s">
        <v>273</v>
      </c>
      <c r="D96" s="30"/>
      <c r="E96" s="30"/>
      <c r="F96" s="14" t="s">
        <v>24</v>
      </c>
      <c r="G96" s="14"/>
      <c r="H96" s="13">
        <v>3</v>
      </c>
      <c r="I96" s="15">
        <v>2</v>
      </c>
      <c r="J96" s="15">
        <v>1</v>
      </c>
      <c r="K96" s="15">
        <v>1</v>
      </c>
      <c r="L96" s="15">
        <v>1</v>
      </c>
      <c r="M96" s="16">
        <f t="shared" ref="M96:M98" si="18">SUM(H96:J96)*SUM(K96:L96)</f>
        <v>12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3" customHeight="1" x14ac:dyDescent="0.25">
      <c r="A97" s="172"/>
      <c r="B97" s="13" t="s">
        <v>115</v>
      </c>
      <c r="C97" s="11" t="s">
        <v>274</v>
      </c>
      <c r="D97" s="30"/>
      <c r="E97" s="30"/>
      <c r="F97" s="14" t="s">
        <v>24</v>
      </c>
      <c r="G97" s="14"/>
      <c r="H97" s="13">
        <v>3</v>
      </c>
      <c r="I97" s="15">
        <v>2</v>
      </c>
      <c r="J97" s="15">
        <v>1</v>
      </c>
      <c r="K97" s="15">
        <v>1</v>
      </c>
      <c r="L97" s="15">
        <v>1</v>
      </c>
      <c r="M97" s="16">
        <f t="shared" si="18"/>
        <v>12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3" customHeight="1" x14ac:dyDescent="0.25">
      <c r="A98" s="172"/>
      <c r="B98" s="13" t="s">
        <v>275</v>
      </c>
      <c r="C98" s="11" t="s">
        <v>276</v>
      </c>
      <c r="D98" s="30"/>
      <c r="E98" s="30"/>
      <c r="F98" s="14"/>
      <c r="G98" s="14" t="s">
        <v>24</v>
      </c>
      <c r="H98" s="13">
        <v>3</v>
      </c>
      <c r="I98" s="15">
        <v>2</v>
      </c>
      <c r="J98" s="15">
        <v>1</v>
      </c>
      <c r="K98" s="15">
        <v>1</v>
      </c>
      <c r="L98" s="15">
        <v>3</v>
      </c>
      <c r="M98" s="16">
        <f t="shared" si="18"/>
        <v>24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3" customHeight="1" x14ac:dyDescent="0.25">
      <c r="A99" s="173"/>
      <c r="B99" s="13" t="s">
        <v>116</v>
      </c>
      <c r="C99" s="135" t="s">
        <v>117</v>
      </c>
      <c r="D99" s="30"/>
      <c r="E99" s="30"/>
      <c r="F99" s="14" t="s">
        <v>24</v>
      </c>
      <c r="G99" s="14"/>
      <c r="H99" s="15">
        <v>5</v>
      </c>
      <c r="I99" s="15">
        <v>3</v>
      </c>
      <c r="J99" s="15">
        <v>2</v>
      </c>
      <c r="K99" s="15">
        <v>1</v>
      </c>
      <c r="L99" s="15">
        <v>5</v>
      </c>
      <c r="M99" s="26">
        <f t="shared" ref="M99" si="19">SUM(H99:J99)*SUM(K99:L99)</f>
        <v>60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2"/>
      <c r="D100" s="3"/>
      <c r="E100" s="3"/>
      <c r="F100" s="4"/>
      <c r="G100" s="4"/>
      <c r="H100" s="5"/>
      <c r="I100" s="5"/>
      <c r="J100" s="5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2"/>
      <c r="D101" s="3"/>
      <c r="E101" s="3"/>
      <c r="F101" s="4"/>
      <c r="G101" s="4"/>
      <c r="H101" s="5"/>
      <c r="I101" s="5"/>
      <c r="J101" s="5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2"/>
      <c r="D102" s="3"/>
      <c r="E102" s="3"/>
      <c r="F102" s="4"/>
      <c r="G102" s="4"/>
      <c r="H102" s="5"/>
      <c r="I102" s="5"/>
      <c r="J102" s="5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2"/>
      <c r="D103" s="3"/>
      <c r="E103" s="3"/>
      <c r="F103" s="4"/>
      <c r="G103" s="4"/>
      <c r="H103" s="5"/>
      <c r="I103" s="5"/>
      <c r="J103" s="5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2"/>
      <c r="D104" s="3"/>
      <c r="E104" s="3"/>
      <c r="F104" s="4"/>
      <c r="G104" s="4"/>
      <c r="H104" s="5"/>
      <c r="I104" s="5"/>
      <c r="J104" s="5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2"/>
      <c r="D105" s="3"/>
      <c r="E105" s="3"/>
      <c r="F105" s="4"/>
      <c r="G105" s="4"/>
      <c r="H105" s="5"/>
      <c r="I105" s="5"/>
      <c r="J105" s="5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2"/>
      <c r="D106" s="3"/>
      <c r="E106" s="3"/>
      <c r="F106" s="4"/>
      <c r="G106" s="4"/>
      <c r="H106" s="5"/>
      <c r="I106" s="5"/>
      <c r="J106" s="5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2"/>
      <c r="D107" s="3"/>
      <c r="E107" s="3"/>
      <c r="F107" s="4"/>
      <c r="G107" s="4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2"/>
      <c r="D108" s="3"/>
      <c r="E108" s="3"/>
      <c r="F108" s="4"/>
      <c r="G108" s="4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2"/>
      <c r="D109" s="3"/>
      <c r="E109" s="3"/>
      <c r="F109" s="4"/>
      <c r="G109" s="4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2"/>
      <c r="D110" s="3"/>
      <c r="E110" s="3"/>
      <c r="F110" s="4"/>
      <c r="G110" s="4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2"/>
      <c r="D111" s="3"/>
      <c r="E111" s="3"/>
      <c r="F111" s="4"/>
      <c r="G111" s="4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2"/>
      <c r="D112" s="3"/>
      <c r="E112" s="3"/>
      <c r="F112" s="4"/>
      <c r="G112" s="4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2"/>
      <c r="D113" s="3"/>
      <c r="E113" s="3"/>
      <c r="F113" s="4"/>
      <c r="G113" s="4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2"/>
      <c r="D114" s="3"/>
      <c r="E114" s="3"/>
      <c r="F114" s="4"/>
      <c r="G114" s="4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2"/>
      <c r="D115" s="3"/>
      <c r="E115" s="3"/>
      <c r="F115" s="4"/>
      <c r="G115" s="4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1"/>
      <c r="C116" s="2"/>
      <c r="D116" s="3"/>
      <c r="E116" s="3"/>
      <c r="F116" s="4"/>
      <c r="G116" s="4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1"/>
      <c r="C117" s="2"/>
      <c r="D117" s="3"/>
      <c r="E117" s="3"/>
      <c r="F117" s="4"/>
      <c r="G117" s="4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1"/>
      <c r="C118" s="2"/>
      <c r="D118" s="3"/>
      <c r="E118" s="3"/>
      <c r="F118" s="4"/>
      <c r="G118" s="4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1"/>
      <c r="C119" s="2"/>
      <c r="D119" s="3"/>
      <c r="E119" s="3"/>
      <c r="F119" s="4"/>
      <c r="G119" s="4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1"/>
      <c r="C120" s="2"/>
      <c r="D120" s="3"/>
      <c r="E120" s="3"/>
      <c r="F120" s="4"/>
      <c r="G120" s="4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"/>
      <c r="B121" s="1"/>
      <c r="C121" s="2"/>
      <c r="D121" s="3"/>
      <c r="E121" s="3"/>
      <c r="F121" s="4"/>
      <c r="G121" s="4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"/>
      <c r="B122" s="1"/>
      <c r="C122" s="2"/>
      <c r="D122" s="3"/>
      <c r="E122" s="3"/>
      <c r="F122" s="4"/>
      <c r="G122" s="4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"/>
      <c r="B123" s="1"/>
      <c r="C123" s="2"/>
      <c r="D123" s="3"/>
      <c r="E123" s="3"/>
      <c r="F123" s="4"/>
      <c r="G123" s="4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"/>
      <c r="B124" s="1"/>
      <c r="C124" s="2"/>
      <c r="D124" s="3"/>
      <c r="E124" s="3"/>
      <c r="F124" s="4"/>
      <c r="G124" s="4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"/>
      <c r="B125" s="1"/>
      <c r="C125" s="2"/>
      <c r="D125" s="3"/>
      <c r="E125" s="3"/>
      <c r="F125" s="4"/>
      <c r="G125" s="4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"/>
      <c r="B126" s="1"/>
      <c r="C126" s="2"/>
      <c r="D126" s="3"/>
      <c r="E126" s="3"/>
      <c r="F126" s="4"/>
      <c r="G126" s="4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"/>
      <c r="B127" s="1"/>
      <c r="C127" s="2"/>
      <c r="D127" s="3"/>
      <c r="E127" s="3"/>
      <c r="F127" s="4"/>
      <c r="G127" s="4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"/>
      <c r="B128" s="1"/>
      <c r="C128" s="2"/>
      <c r="D128" s="3"/>
      <c r="E128" s="3"/>
      <c r="F128" s="4"/>
      <c r="G128" s="4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"/>
      <c r="B129" s="1"/>
      <c r="C129" s="2"/>
      <c r="D129" s="3"/>
      <c r="E129" s="3"/>
      <c r="F129" s="4"/>
      <c r="G129" s="4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"/>
      <c r="B130" s="1"/>
      <c r="C130" s="2"/>
      <c r="D130" s="3"/>
      <c r="E130" s="3"/>
      <c r="F130" s="4"/>
      <c r="G130" s="4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"/>
      <c r="B131" s="1"/>
      <c r="C131" s="2"/>
      <c r="D131" s="3"/>
      <c r="E131" s="3"/>
      <c r="F131" s="4"/>
      <c r="G131" s="4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"/>
      <c r="B132" s="1"/>
      <c r="C132" s="2"/>
      <c r="D132" s="3"/>
      <c r="E132" s="3"/>
      <c r="F132" s="4"/>
      <c r="G132" s="4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"/>
      <c r="B133" s="1"/>
      <c r="C133" s="2"/>
      <c r="D133" s="3"/>
      <c r="E133" s="3"/>
      <c r="F133" s="4"/>
      <c r="G133" s="4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"/>
      <c r="B134" s="1"/>
      <c r="C134" s="2"/>
      <c r="D134" s="3"/>
      <c r="E134" s="3"/>
      <c r="F134" s="4"/>
      <c r="G134" s="4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"/>
      <c r="B135" s="1"/>
      <c r="C135" s="2"/>
      <c r="D135" s="3"/>
      <c r="E135" s="3"/>
      <c r="F135" s="4"/>
      <c r="G135" s="4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"/>
      <c r="B136" s="1"/>
      <c r="C136" s="2"/>
      <c r="D136" s="3"/>
      <c r="E136" s="3"/>
      <c r="F136" s="4"/>
      <c r="G136" s="4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"/>
      <c r="B137" s="1"/>
      <c r="C137" s="2"/>
      <c r="D137" s="3"/>
      <c r="E137" s="3"/>
      <c r="F137" s="4"/>
      <c r="G137" s="4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"/>
      <c r="B138" s="1"/>
      <c r="C138" s="2"/>
      <c r="D138" s="3"/>
      <c r="E138" s="3"/>
      <c r="F138" s="4"/>
      <c r="G138" s="4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"/>
      <c r="B139" s="1"/>
      <c r="C139" s="2"/>
      <c r="D139" s="3"/>
      <c r="E139" s="3"/>
      <c r="F139" s="4"/>
      <c r="G139" s="4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"/>
      <c r="B140" s="1"/>
      <c r="C140" s="2"/>
      <c r="D140" s="3"/>
      <c r="E140" s="3"/>
      <c r="F140" s="4"/>
      <c r="G140" s="4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"/>
      <c r="B141" s="1"/>
      <c r="C141" s="2"/>
      <c r="D141" s="3"/>
      <c r="E141" s="3"/>
      <c r="F141" s="4"/>
      <c r="G141" s="4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"/>
      <c r="B142" s="1"/>
      <c r="C142" s="2"/>
      <c r="D142" s="3"/>
      <c r="E142" s="3"/>
      <c r="F142" s="4"/>
      <c r="G142" s="4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"/>
      <c r="B143" s="1"/>
      <c r="C143" s="2"/>
      <c r="D143" s="3"/>
      <c r="E143" s="3"/>
      <c r="F143" s="4"/>
      <c r="G143" s="4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"/>
      <c r="B144" s="1"/>
      <c r="C144" s="2"/>
      <c r="D144" s="3"/>
      <c r="E144" s="3"/>
      <c r="F144" s="4"/>
      <c r="G144" s="4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"/>
      <c r="B145" s="1"/>
      <c r="C145" s="2"/>
      <c r="D145" s="3"/>
      <c r="E145" s="3"/>
      <c r="F145" s="4"/>
      <c r="G145" s="4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"/>
      <c r="B146" s="1"/>
      <c r="C146" s="2"/>
      <c r="D146" s="3"/>
      <c r="E146" s="3"/>
      <c r="F146" s="4"/>
      <c r="G146" s="4"/>
      <c r="H146" s="5"/>
      <c r="I146" s="5"/>
      <c r="J146" s="5"/>
      <c r="K146" s="5"/>
      <c r="L146" s="5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"/>
      <c r="B147" s="1"/>
      <c r="C147" s="2"/>
      <c r="D147" s="3"/>
      <c r="E147" s="3"/>
      <c r="F147" s="4"/>
      <c r="G147" s="4"/>
      <c r="H147" s="5"/>
      <c r="I147" s="5"/>
      <c r="J147" s="5"/>
      <c r="K147" s="5"/>
      <c r="L147" s="5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"/>
      <c r="B148" s="1"/>
      <c r="C148" s="2"/>
      <c r="D148" s="3"/>
      <c r="E148" s="3"/>
      <c r="F148" s="4"/>
      <c r="G148" s="4"/>
      <c r="H148" s="5"/>
      <c r="I148" s="5"/>
      <c r="J148" s="5"/>
      <c r="K148" s="5"/>
      <c r="L148" s="5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"/>
      <c r="B149" s="1"/>
      <c r="C149" s="2"/>
      <c r="D149" s="3"/>
      <c r="E149" s="3"/>
      <c r="F149" s="4"/>
      <c r="G149" s="4"/>
      <c r="H149" s="5"/>
      <c r="I149" s="5"/>
      <c r="J149" s="5"/>
      <c r="K149" s="5"/>
      <c r="L149" s="5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"/>
      <c r="B150" s="1"/>
      <c r="C150" s="2"/>
      <c r="D150" s="3"/>
      <c r="E150" s="3"/>
      <c r="F150" s="4"/>
      <c r="G150" s="4"/>
      <c r="H150" s="5"/>
      <c r="I150" s="5"/>
      <c r="J150" s="5"/>
      <c r="K150" s="5"/>
      <c r="L150" s="5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"/>
      <c r="B151" s="1"/>
      <c r="C151" s="2"/>
      <c r="D151" s="3"/>
      <c r="E151" s="3"/>
      <c r="F151" s="4"/>
      <c r="G151" s="4"/>
      <c r="H151" s="5"/>
      <c r="I151" s="5"/>
      <c r="J151" s="5"/>
      <c r="K151" s="5"/>
      <c r="L151" s="5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"/>
      <c r="B152" s="1"/>
      <c r="C152" s="2"/>
      <c r="D152" s="3"/>
      <c r="E152" s="3"/>
      <c r="F152" s="4"/>
      <c r="G152" s="4"/>
      <c r="H152" s="5"/>
      <c r="I152" s="5"/>
      <c r="J152" s="5"/>
      <c r="K152" s="5"/>
      <c r="L152" s="5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"/>
      <c r="B153" s="1"/>
      <c r="C153" s="2"/>
      <c r="D153" s="3"/>
      <c r="E153" s="3"/>
      <c r="F153" s="4"/>
      <c r="G153" s="4"/>
      <c r="H153" s="5"/>
      <c r="I153" s="5"/>
      <c r="J153" s="5"/>
      <c r="K153" s="5"/>
      <c r="L153" s="5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"/>
      <c r="B154" s="1"/>
      <c r="C154" s="2"/>
      <c r="D154" s="3"/>
      <c r="E154" s="3"/>
      <c r="F154" s="4"/>
      <c r="G154" s="4"/>
      <c r="H154" s="5"/>
      <c r="I154" s="5"/>
      <c r="J154" s="5"/>
      <c r="K154" s="5"/>
      <c r="L154" s="5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"/>
      <c r="B155" s="1"/>
      <c r="C155" s="2"/>
      <c r="D155" s="3"/>
      <c r="E155" s="3"/>
      <c r="F155" s="4"/>
      <c r="G155" s="4"/>
      <c r="H155" s="5"/>
      <c r="I155" s="5"/>
      <c r="J155" s="5"/>
      <c r="K155" s="5"/>
      <c r="L155" s="5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"/>
      <c r="B156" s="1"/>
      <c r="C156" s="2"/>
      <c r="D156" s="3"/>
      <c r="E156" s="3"/>
      <c r="F156" s="4"/>
      <c r="G156" s="4"/>
      <c r="H156" s="5"/>
      <c r="I156" s="5"/>
      <c r="J156" s="5"/>
      <c r="K156" s="5"/>
      <c r="L156" s="5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"/>
      <c r="B157" s="1"/>
      <c r="C157" s="2"/>
      <c r="D157" s="3"/>
      <c r="E157" s="3"/>
      <c r="F157" s="4"/>
      <c r="G157" s="4"/>
      <c r="H157" s="5"/>
      <c r="I157" s="5"/>
      <c r="J157" s="5"/>
      <c r="K157" s="5"/>
      <c r="L157" s="5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"/>
      <c r="B158" s="1"/>
      <c r="C158" s="2"/>
      <c r="D158" s="3"/>
      <c r="E158" s="3"/>
      <c r="F158" s="4"/>
      <c r="G158" s="4"/>
      <c r="H158" s="5"/>
      <c r="I158" s="5"/>
      <c r="J158" s="5"/>
      <c r="K158" s="5"/>
      <c r="L158" s="5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"/>
      <c r="B159" s="1"/>
      <c r="C159" s="2"/>
      <c r="D159" s="3"/>
      <c r="E159" s="3"/>
      <c r="F159" s="4"/>
      <c r="G159" s="4"/>
      <c r="H159" s="5"/>
      <c r="I159" s="5"/>
      <c r="J159" s="5"/>
      <c r="K159" s="5"/>
      <c r="L159" s="5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"/>
      <c r="B160" s="1"/>
      <c r="C160" s="2"/>
      <c r="D160" s="3"/>
      <c r="E160" s="3"/>
      <c r="F160" s="4"/>
      <c r="G160" s="4"/>
      <c r="H160" s="5"/>
      <c r="I160" s="5"/>
      <c r="J160" s="5"/>
      <c r="K160" s="5"/>
      <c r="L160" s="5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"/>
      <c r="B161" s="1"/>
      <c r="C161" s="2"/>
      <c r="D161" s="3"/>
      <c r="E161" s="3"/>
      <c r="F161" s="4"/>
      <c r="G161" s="4"/>
      <c r="H161" s="5"/>
      <c r="I161" s="5"/>
      <c r="J161" s="5"/>
      <c r="K161" s="5"/>
      <c r="L161" s="5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"/>
      <c r="B162" s="1"/>
      <c r="C162" s="2"/>
      <c r="D162" s="3"/>
      <c r="E162" s="3"/>
      <c r="F162" s="4"/>
      <c r="G162" s="4"/>
      <c r="H162" s="5"/>
      <c r="I162" s="5"/>
      <c r="J162" s="5"/>
      <c r="K162" s="5"/>
      <c r="L162" s="5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"/>
      <c r="B163" s="1"/>
      <c r="C163" s="2"/>
      <c r="D163" s="3"/>
      <c r="E163" s="3"/>
      <c r="F163" s="4"/>
      <c r="G163" s="4"/>
      <c r="H163" s="5"/>
      <c r="I163" s="5"/>
      <c r="J163" s="5"/>
      <c r="K163" s="5"/>
      <c r="L163" s="5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"/>
      <c r="B164" s="1"/>
      <c r="C164" s="2"/>
      <c r="D164" s="3"/>
      <c r="E164" s="3"/>
      <c r="F164" s="4"/>
      <c r="G164" s="4"/>
      <c r="H164" s="5"/>
      <c r="I164" s="5"/>
      <c r="J164" s="5"/>
      <c r="K164" s="5"/>
      <c r="L164" s="5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"/>
      <c r="B165" s="1"/>
      <c r="C165" s="2"/>
      <c r="D165" s="3"/>
      <c r="E165" s="3"/>
      <c r="F165" s="4"/>
      <c r="G165" s="4"/>
      <c r="H165" s="5"/>
      <c r="I165" s="5"/>
      <c r="J165" s="5"/>
      <c r="K165" s="5"/>
      <c r="L165" s="5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"/>
      <c r="B166" s="1"/>
      <c r="C166" s="2"/>
      <c r="D166" s="3"/>
      <c r="E166" s="3"/>
      <c r="F166" s="4"/>
      <c r="G166" s="4"/>
      <c r="H166" s="5"/>
      <c r="I166" s="5"/>
      <c r="J166" s="5"/>
      <c r="K166" s="5"/>
      <c r="L166" s="5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"/>
      <c r="B167" s="1"/>
      <c r="C167" s="2"/>
      <c r="D167" s="3"/>
      <c r="E167" s="3"/>
      <c r="F167" s="4"/>
      <c r="G167" s="4"/>
      <c r="H167" s="5"/>
      <c r="I167" s="5"/>
      <c r="J167" s="5"/>
      <c r="K167" s="5"/>
      <c r="L167" s="5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"/>
      <c r="B168" s="1"/>
      <c r="C168" s="2"/>
      <c r="D168" s="3"/>
      <c r="E168" s="3"/>
      <c r="F168" s="4"/>
      <c r="G168" s="4"/>
      <c r="H168" s="5"/>
      <c r="I168" s="5"/>
      <c r="J168" s="5"/>
      <c r="K168" s="5"/>
      <c r="L168" s="5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"/>
      <c r="B169" s="1"/>
      <c r="C169" s="2"/>
      <c r="D169" s="3"/>
      <c r="E169" s="3"/>
      <c r="F169" s="4"/>
      <c r="G169" s="4"/>
      <c r="H169" s="5"/>
      <c r="I169" s="5"/>
      <c r="J169" s="5"/>
      <c r="K169" s="5"/>
      <c r="L169" s="5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"/>
      <c r="B170" s="1"/>
      <c r="C170" s="2"/>
      <c r="D170" s="3"/>
      <c r="E170" s="3"/>
      <c r="F170" s="4"/>
      <c r="G170" s="4"/>
      <c r="H170" s="5"/>
      <c r="I170" s="5"/>
      <c r="J170" s="5"/>
      <c r="K170" s="5"/>
      <c r="L170" s="5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"/>
      <c r="B171" s="1"/>
      <c r="C171" s="2"/>
      <c r="D171" s="3"/>
      <c r="E171" s="3"/>
      <c r="F171" s="4"/>
      <c r="G171" s="4"/>
      <c r="H171" s="5"/>
      <c r="I171" s="5"/>
      <c r="J171" s="5"/>
      <c r="K171" s="5"/>
      <c r="L171" s="5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"/>
      <c r="B172" s="1"/>
      <c r="C172" s="2"/>
      <c r="D172" s="3"/>
      <c r="E172" s="3"/>
      <c r="F172" s="4"/>
      <c r="G172" s="4"/>
      <c r="H172" s="5"/>
      <c r="I172" s="5"/>
      <c r="J172" s="5"/>
      <c r="K172" s="5"/>
      <c r="L172" s="5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"/>
      <c r="B173" s="1"/>
      <c r="C173" s="2"/>
      <c r="D173" s="3"/>
      <c r="E173" s="3"/>
      <c r="F173" s="4"/>
      <c r="G173" s="4"/>
      <c r="H173" s="5"/>
      <c r="I173" s="5"/>
      <c r="J173" s="5"/>
      <c r="K173" s="5"/>
      <c r="L173" s="5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"/>
      <c r="B174" s="1"/>
      <c r="C174" s="2"/>
      <c r="D174" s="3"/>
      <c r="E174" s="3"/>
      <c r="F174" s="4"/>
      <c r="G174" s="4"/>
      <c r="H174" s="5"/>
      <c r="I174" s="5"/>
      <c r="J174" s="5"/>
      <c r="K174" s="5"/>
      <c r="L174" s="5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"/>
      <c r="B175" s="1"/>
      <c r="C175" s="2"/>
      <c r="D175" s="3"/>
      <c r="E175" s="3"/>
      <c r="F175" s="4"/>
      <c r="G175" s="4"/>
      <c r="H175" s="5"/>
      <c r="I175" s="5"/>
      <c r="J175" s="5"/>
      <c r="K175" s="5"/>
      <c r="L175" s="5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"/>
      <c r="B176" s="1"/>
      <c r="C176" s="2"/>
      <c r="D176" s="3"/>
      <c r="E176" s="3"/>
      <c r="F176" s="4"/>
      <c r="G176" s="4"/>
      <c r="H176" s="5"/>
      <c r="I176" s="5"/>
      <c r="J176" s="5"/>
      <c r="K176" s="5"/>
      <c r="L176" s="5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"/>
      <c r="B177" s="1"/>
      <c r="C177" s="2"/>
      <c r="D177" s="3"/>
      <c r="E177" s="3"/>
      <c r="F177" s="4"/>
      <c r="G177" s="4"/>
      <c r="H177" s="5"/>
      <c r="I177" s="5"/>
      <c r="J177" s="5"/>
      <c r="K177" s="5"/>
      <c r="L177" s="5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"/>
      <c r="B178" s="1"/>
      <c r="C178" s="2"/>
      <c r="D178" s="3"/>
      <c r="E178" s="3"/>
      <c r="F178" s="4"/>
      <c r="G178" s="4"/>
      <c r="H178" s="5"/>
      <c r="I178" s="5"/>
      <c r="J178" s="5"/>
      <c r="K178" s="5"/>
      <c r="L178" s="5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"/>
      <c r="B179" s="1"/>
      <c r="C179" s="2"/>
      <c r="D179" s="3"/>
      <c r="E179" s="3"/>
      <c r="F179" s="4"/>
      <c r="G179" s="4"/>
      <c r="H179" s="5"/>
      <c r="I179" s="5"/>
      <c r="J179" s="5"/>
      <c r="K179" s="5"/>
      <c r="L179" s="5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"/>
      <c r="B180" s="1"/>
      <c r="C180" s="2"/>
      <c r="D180" s="3"/>
      <c r="E180" s="3"/>
      <c r="F180" s="4"/>
      <c r="G180" s="4"/>
      <c r="H180" s="5"/>
      <c r="I180" s="5"/>
      <c r="J180" s="5"/>
      <c r="K180" s="5"/>
      <c r="L180" s="5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"/>
      <c r="B181" s="1"/>
      <c r="C181" s="2"/>
      <c r="D181" s="3"/>
      <c r="E181" s="3"/>
      <c r="F181" s="4"/>
      <c r="G181" s="4"/>
      <c r="H181" s="5"/>
      <c r="I181" s="5"/>
      <c r="J181" s="5"/>
      <c r="K181" s="5"/>
      <c r="L181" s="5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"/>
      <c r="B182" s="1"/>
      <c r="C182" s="2"/>
      <c r="D182" s="3"/>
      <c r="E182" s="3"/>
      <c r="F182" s="4"/>
      <c r="G182" s="4"/>
      <c r="H182" s="5"/>
      <c r="I182" s="5"/>
      <c r="J182" s="5"/>
      <c r="K182" s="5"/>
      <c r="L182" s="5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"/>
      <c r="B183" s="1"/>
      <c r="C183" s="2"/>
      <c r="D183" s="3"/>
      <c r="E183" s="3"/>
      <c r="F183" s="4"/>
      <c r="G183" s="4"/>
      <c r="H183" s="5"/>
      <c r="I183" s="5"/>
      <c r="J183" s="5"/>
      <c r="K183" s="5"/>
      <c r="L183" s="5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"/>
      <c r="B184" s="1"/>
      <c r="C184" s="2"/>
      <c r="D184" s="3"/>
      <c r="E184" s="3"/>
      <c r="F184" s="4"/>
      <c r="G184" s="4"/>
      <c r="H184" s="5"/>
      <c r="I184" s="5"/>
      <c r="J184" s="5"/>
      <c r="K184" s="5"/>
      <c r="L184" s="5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"/>
      <c r="B185" s="1"/>
      <c r="C185" s="2"/>
      <c r="D185" s="3"/>
      <c r="E185" s="3"/>
      <c r="F185" s="4"/>
      <c r="G185" s="4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"/>
      <c r="B186" s="1"/>
      <c r="C186" s="2"/>
      <c r="D186" s="3"/>
      <c r="E186" s="3"/>
      <c r="F186" s="4"/>
      <c r="G186" s="4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"/>
      <c r="B187" s="1"/>
      <c r="C187" s="2"/>
      <c r="D187" s="3"/>
      <c r="E187" s="3"/>
      <c r="F187" s="4"/>
      <c r="G187" s="4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"/>
      <c r="B188" s="1"/>
      <c r="C188" s="2"/>
      <c r="D188" s="3"/>
      <c r="E188" s="3"/>
      <c r="F188" s="4"/>
      <c r="G188" s="4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"/>
      <c r="B189" s="1"/>
      <c r="C189" s="2"/>
      <c r="D189" s="3"/>
      <c r="E189" s="3"/>
      <c r="F189" s="4"/>
      <c r="G189" s="4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"/>
      <c r="B190" s="1"/>
      <c r="C190" s="2"/>
      <c r="D190" s="3"/>
      <c r="E190" s="3"/>
      <c r="F190" s="4"/>
      <c r="G190" s="4"/>
      <c r="H190" s="5"/>
      <c r="I190" s="5"/>
      <c r="J190" s="5"/>
      <c r="K190" s="5"/>
      <c r="L190" s="5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"/>
      <c r="B191" s="1"/>
      <c r="C191" s="2"/>
      <c r="D191" s="3"/>
      <c r="E191" s="3"/>
      <c r="F191" s="4"/>
      <c r="G191" s="4"/>
      <c r="H191" s="5"/>
      <c r="I191" s="5"/>
      <c r="J191" s="5"/>
      <c r="K191" s="5"/>
      <c r="L191" s="5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"/>
      <c r="B192" s="1"/>
      <c r="C192" s="2"/>
      <c r="D192" s="3"/>
      <c r="E192" s="3"/>
      <c r="F192" s="4"/>
      <c r="G192" s="4"/>
      <c r="H192" s="5"/>
      <c r="I192" s="5"/>
      <c r="J192" s="5"/>
      <c r="K192" s="5"/>
      <c r="L192" s="5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"/>
      <c r="B193" s="1"/>
      <c r="C193" s="2"/>
      <c r="D193" s="3"/>
      <c r="E193" s="3"/>
      <c r="F193" s="4"/>
      <c r="G193" s="4"/>
      <c r="H193" s="5"/>
      <c r="I193" s="5"/>
      <c r="J193" s="5"/>
      <c r="K193" s="5"/>
      <c r="L193" s="5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"/>
      <c r="B194" s="1"/>
      <c r="C194" s="2"/>
      <c r="D194" s="3"/>
      <c r="E194" s="3"/>
      <c r="F194" s="4"/>
      <c r="G194" s="4"/>
      <c r="H194" s="5"/>
      <c r="I194" s="5"/>
      <c r="J194" s="5"/>
      <c r="K194" s="5"/>
      <c r="L194" s="5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"/>
      <c r="B195" s="1"/>
      <c r="C195" s="2"/>
      <c r="D195" s="3"/>
      <c r="E195" s="3"/>
      <c r="F195" s="4"/>
      <c r="G195" s="4"/>
      <c r="H195" s="5"/>
      <c r="I195" s="5"/>
      <c r="J195" s="5"/>
      <c r="K195" s="5"/>
      <c r="L195" s="5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"/>
      <c r="B196" s="1"/>
      <c r="C196" s="2"/>
      <c r="D196" s="3"/>
      <c r="E196" s="3"/>
      <c r="F196" s="4"/>
      <c r="G196" s="4"/>
      <c r="H196" s="5"/>
      <c r="I196" s="5"/>
      <c r="J196" s="5"/>
      <c r="K196" s="5"/>
      <c r="L196" s="5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"/>
      <c r="B197" s="1"/>
      <c r="C197" s="2"/>
      <c r="D197" s="3"/>
      <c r="E197" s="3"/>
      <c r="F197" s="4"/>
      <c r="G197" s="4"/>
      <c r="H197" s="5"/>
      <c r="I197" s="5"/>
      <c r="J197" s="5"/>
      <c r="K197" s="5"/>
      <c r="L197" s="5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"/>
      <c r="B198" s="1"/>
      <c r="C198" s="2"/>
      <c r="D198" s="3"/>
      <c r="E198" s="3"/>
      <c r="F198" s="4"/>
      <c r="G198" s="4"/>
      <c r="H198" s="5"/>
      <c r="I198" s="5"/>
      <c r="J198" s="5"/>
      <c r="K198" s="5"/>
      <c r="L198" s="5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"/>
      <c r="B199" s="1"/>
      <c r="C199" s="2"/>
      <c r="D199" s="3"/>
      <c r="E199" s="3"/>
      <c r="F199" s="4"/>
      <c r="G199" s="4"/>
      <c r="H199" s="5"/>
      <c r="I199" s="5"/>
      <c r="J199" s="5"/>
      <c r="K199" s="5"/>
      <c r="L199" s="5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"/>
      <c r="B200" s="1"/>
      <c r="C200" s="2"/>
      <c r="D200" s="3"/>
      <c r="E200" s="3"/>
      <c r="F200" s="4"/>
      <c r="G200" s="4"/>
      <c r="H200" s="5"/>
      <c r="I200" s="5"/>
      <c r="J200" s="5"/>
      <c r="K200" s="5"/>
      <c r="L200" s="5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"/>
      <c r="B201" s="1"/>
      <c r="C201" s="2"/>
      <c r="D201" s="3"/>
      <c r="E201" s="3"/>
      <c r="F201" s="4"/>
      <c r="G201" s="4"/>
      <c r="H201" s="5"/>
      <c r="I201" s="5"/>
      <c r="J201" s="5"/>
      <c r="K201" s="5"/>
      <c r="L201" s="5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"/>
      <c r="B202" s="1"/>
      <c r="C202" s="2"/>
      <c r="D202" s="3"/>
      <c r="E202" s="3"/>
      <c r="F202" s="4"/>
      <c r="G202" s="4"/>
      <c r="H202" s="5"/>
      <c r="I202" s="5"/>
      <c r="J202" s="5"/>
      <c r="K202" s="5"/>
      <c r="L202" s="5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"/>
      <c r="B203" s="1"/>
      <c r="C203" s="2"/>
      <c r="D203" s="3"/>
      <c r="E203" s="3"/>
      <c r="F203" s="4"/>
      <c r="G203" s="4"/>
      <c r="H203" s="5"/>
      <c r="I203" s="5"/>
      <c r="J203" s="5"/>
      <c r="K203" s="5"/>
      <c r="L203" s="5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"/>
      <c r="B204" s="1"/>
      <c r="C204" s="2"/>
      <c r="D204" s="3"/>
      <c r="E204" s="3"/>
      <c r="F204" s="4"/>
      <c r="G204" s="4"/>
      <c r="H204" s="5"/>
      <c r="I204" s="5"/>
      <c r="J204" s="5"/>
      <c r="K204" s="5"/>
      <c r="L204" s="5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"/>
      <c r="B205" s="1"/>
      <c r="C205" s="2"/>
      <c r="D205" s="3"/>
      <c r="E205" s="3"/>
      <c r="F205" s="4"/>
      <c r="G205" s="4"/>
      <c r="H205" s="5"/>
      <c r="I205" s="5"/>
      <c r="J205" s="5"/>
      <c r="K205" s="5"/>
      <c r="L205" s="5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"/>
      <c r="B206" s="1"/>
      <c r="C206" s="2"/>
      <c r="D206" s="3"/>
      <c r="E206" s="3"/>
      <c r="F206" s="4"/>
      <c r="G206" s="4"/>
      <c r="H206" s="5"/>
      <c r="I206" s="5"/>
      <c r="J206" s="5"/>
      <c r="K206" s="5"/>
      <c r="L206" s="5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"/>
      <c r="B207" s="1"/>
      <c r="C207" s="2"/>
      <c r="D207" s="3"/>
      <c r="E207" s="3"/>
      <c r="F207" s="4"/>
      <c r="G207" s="4"/>
      <c r="H207" s="5"/>
      <c r="I207" s="5"/>
      <c r="J207" s="5"/>
      <c r="K207" s="5"/>
      <c r="L207" s="5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"/>
      <c r="B208" s="1"/>
      <c r="C208" s="2"/>
      <c r="D208" s="3"/>
      <c r="E208" s="3"/>
      <c r="F208" s="4"/>
      <c r="G208" s="4"/>
      <c r="H208" s="5"/>
      <c r="I208" s="5"/>
      <c r="J208" s="5"/>
      <c r="K208" s="5"/>
      <c r="L208" s="5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"/>
      <c r="B209" s="1"/>
      <c r="C209" s="2"/>
      <c r="D209" s="3"/>
      <c r="E209" s="3"/>
      <c r="F209" s="4"/>
      <c r="G209" s="4"/>
      <c r="H209" s="5"/>
      <c r="I209" s="5"/>
      <c r="J209" s="5"/>
      <c r="K209" s="5"/>
      <c r="L209" s="5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"/>
      <c r="B210" s="1"/>
      <c r="C210" s="2"/>
      <c r="D210" s="3"/>
      <c r="E210" s="3"/>
      <c r="F210" s="4"/>
      <c r="G210" s="4"/>
      <c r="H210" s="5"/>
      <c r="I210" s="5"/>
      <c r="J210" s="5"/>
      <c r="K210" s="5"/>
      <c r="L210" s="5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"/>
      <c r="B211" s="1"/>
      <c r="C211" s="2"/>
      <c r="D211" s="3"/>
      <c r="E211" s="3"/>
      <c r="F211" s="4"/>
      <c r="G211" s="4"/>
      <c r="H211" s="5"/>
      <c r="I211" s="5"/>
      <c r="J211" s="5"/>
      <c r="K211" s="5"/>
      <c r="L211" s="5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"/>
      <c r="B212" s="1"/>
      <c r="C212" s="2"/>
      <c r="D212" s="3"/>
      <c r="E212" s="3"/>
      <c r="F212" s="4"/>
      <c r="G212" s="4"/>
      <c r="H212" s="5"/>
      <c r="I212" s="5"/>
      <c r="J212" s="5"/>
      <c r="K212" s="5"/>
      <c r="L212" s="5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"/>
      <c r="B213" s="1"/>
      <c r="C213" s="2"/>
      <c r="D213" s="3"/>
      <c r="E213" s="3"/>
      <c r="F213" s="4"/>
      <c r="G213" s="4"/>
      <c r="H213" s="5"/>
      <c r="I213" s="5"/>
      <c r="J213" s="5"/>
      <c r="K213" s="5"/>
      <c r="L213" s="5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"/>
      <c r="B214" s="1"/>
      <c r="C214" s="2"/>
      <c r="D214" s="3"/>
      <c r="E214" s="3"/>
      <c r="F214" s="4"/>
      <c r="G214" s="4"/>
      <c r="H214" s="5"/>
      <c r="I214" s="5"/>
      <c r="J214" s="5"/>
      <c r="K214" s="5"/>
      <c r="L214" s="5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1"/>
      <c r="B215" s="1"/>
      <c r="C215" s="2"/>
      <c r="D215" s="3"/>
      <c r="E215" s="3"/>
      <c r="F215" s="4"/>
      <c r="G215" s="4"/>
      <c r="H215" s="5"/>
      <c r="I215" s="5"/>
      <c r="J215" s="5"/>
      <c r="K215" s="5"/>
      <c r="L215" s="5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1"/>
      <c r="B216" s="1"/>
      <c r="C216" s="2"/>
      <c r="D216" s="3"/>
      <c r="E216" s="3"/>
      <c r="F216" s="4"/>
      <c r="G216" s="4"/>
      <c r="H216" s="5"/>
      <c r="I216" s="5"/>
      <c r="J216" s="5"/>
      <c r="K216" s="5"/>
      <c r="L216" s="5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1"/>
      <c r="B217" s="1"/>
      <c r="C217" s="2"/>
      <c r="D217" s="3"/>
      <c r="E217" s="3"/>
      <c r="F217" s="4"/>
      <c r="G217" s="4"/>
      <c r="H217" s="5"/>
      <c r="I217" s="5"/>
      <c r="J217" s="5"/>
      <c r="K217" s="5"/>
      <c r="L217" s="5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1"/>
      <c r="B218" s="1"/>
      <c r="C218" s="2"/>
      <c r="D218" s="3"/>
      <c r="E218" s="3"/>
      <c r="F218" s="4"/>
      <c r="G218" s="4"/>
      <c r="H218" s="5"/>
      <c r="I218" s="5"/>
      <c r="J218" s="5"/>
      <c r="K218" s="5"/>
      <c r="L218" s="5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"/>
      <c r="B219" s="1"/>
      <c r="C219" s="2"/>
      <c r="D219" s="3"/>
      <c r="E219" s="3"/>
      <c r="F219" s="4"/>
      <c r="G219" s="4"/>
      <c r="H219" s="5"/>
      <c r="I219" s="5"/>
      <c r="J219" s="5"/>
      <c r="K219" s="5"/>
      <c r="L219" s="5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1"/>
      <c r="B220" s="1"/>
      <c r="C220" s="2"/>
      <c r="D220" s="3"/>
      <c r="E220" s="3"/>
      <c r="F220" s="4"/>
      <c r="G220" s="4"/>
      <c r="H220" s="5"/>
      <c r="I220" s="5"/>
      <c r="J220" s="5"/>
      <c r="K220" s="5"/>
      <c r="L220" s="5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"/>
      <c r="B221" s="1"/>
      <c r="C221" s="2"/>
      <c r="D221" s="3"/>
      <c r="E221" s="3"/>
      <c r="F221" s="4"/>
      <c r="G221" s="4"/>
      <c r="H221" s="5"/>
      <c r="I221" s="5"/>
      <c r="J221" s="5"/>
      <c r="K221" s="5"/>
      <c r="L221" s="5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"/>
      <c r="B222" s="1"/>
      <c r="C222" s="2"/>
      <c r="D222" s="3"/>
      <c r="E222" s="3"/>
      <c r="F222" s="4"/>
      <c r="G222" s="4"/>
      <c r="H222" s="5"/>
      <c r="I222" s="5"/>
      <c r="J222" s="5"/>
      <c r="K222" s="5"/>
      <c r="L222" s="5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1"/>
      <c r="B223" s="1"/>
      <c r="C223" s="2"/>
      <c r="D223" s="3"/>
      <c r="E223" s="3"/>
      <c r="F223" s="4"/>
      <c r="G223" s="4"/>
      <c r="H223" s="5"/>
      <c r="I223" s="5"/>
      <c r="J223" s="5"/>
      <c r="K223" s="5"/>
      <c r="L223" s="5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1"/>
      <c r="B224" s="1"/>
      <c r="C224" s="2"/>
      <c r="D224" s="3"/>
      <c r="E224" s="3"/>
      <c r="F224" s="4"/>
      <c r="G224" s="4"/>
      <c r="H224" s="5"/>
      <c r="I224" s="5"/>
      <c r="J224" s="5"/>
      <c r="K224" s="5"/>
      <c r="L224" s="5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"/>
      <c r="B225" s="1"/>
      <c r="C225" s="2"/>
      <c r="D225" s="3"/>
      <c r="E225" s="3"/>
      <c r="F225" s="4"/>
      <c r="G225" s="4"/>
      <c r="H225" s="5"/>
      <c r="I225" s="5"/>
      <c r="J225" s="5"/>
      <c r="K225" s="5"/>
      <c r="L225" s="5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1"/>
      <c r="B226" s="1"/>
      <c r="C226" s="2"/>
      <c r="D226" s="3"/>
      <c r="E226" s="3"/>
      <c r="F226" s="4"/>
      <c r="G226" s="4"/>
      <c r="H226" s="5"/>
      <c r="I226" s="5"/>
      <c r="J226" s="5"/>
      <c r="K226" s="5"/>
      <c r="L226" s="5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1"/>
      <c r="B227" s="1"/>
      <c r="C227" s="2"/>
      <c r="D227" s="3"/>
      <c r="E227" s="3"/>
      <c r="F227" s="4"/>
      <c r="G227" s="4"/>
      <c r="H227" s="5"/>
      <c r="I227" s="5"/>
      <c r="J227" s="5"/>
      <c r="K227" s="5"/>
      <c r="L227" s="5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1"/>
      <c r="B228" s="1"/>
      <c r="C228" s="2"/>
      <c r="D228" s="3"/>
      <c r="E228" s="3"/>
      <c r="F228" s="4"/>
      <c r="G228" s="4"/>
      <c r="H228" s="5"/>
      <c r="I228" s="5"/>
      <c r="J228" s="5"/>
      <c r="K228" s="5"/>
      <c r="L228" s="5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1"/>
      <c r="B229" s="1"/>
      <c r="C229" s="2"/>
      <c r="D229" s="3"/>
      <c r="E229" s="3"/>
      <c r="F229" s="4"/>
      <c r="G229" s="4"/>
      <c r="H229" s="5"/>
      <c r="I229" s="5"/>
      <c r="J229" s="5"/>
      <c r="K229" s="5"/>
      <c r="L229" s="5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1"/>
      <c r="B230" s="1"/>
      <c r="C230" s="2"/>
      <c r="D230" s="3"/>
      <c r="E230" s="3"/>
      <c r="F230" s="4"/>
      <c r="G230" s="4"/>
      <c r="H230" s="5"/>
      <c r="I230" s="5"/>
      <c r="J230" s="5"/>
      <c r="K230" s="5"/>
      <c r="L230" s="5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1"/>
      <c r="B231" s="1"/>
      <c r="C231" s="2"/>
      <c r="D231" s="3"/>
      <c r="E231" s="3"/>
      <c r="F231" s="4"/>
      <c r="G231" s="4"/>
      <c r="H231" s="5"/>
      <c r="I231" s="5"/>
      <c r="J231" s="5"/>
      <c r="K231" s="5"/>
      <c r="L231" s="5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1"/>
      <c r="B232" s="1"/>
      <c r="C232" s="2"/>
      <c r="D232" s="3"/>
      <c r="E232" s="3"/>
      <c r="F232" s="4"/>
      <c r="G232" s="4"/>
      <c r="H232" s="5"/>
      <c r="I232" s="5"/>
      <c r="J232" s="5"/>
      <c r="K232" s="5"/>
      <c r="L232" s="5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"/>
      <c r="B233" s="1"/>
      <c r="C233" s="2"/>
      <c r="D233" s="3"/>
      <c r="E233" s="3"/>
      <c r="F233" s="4"/>
      <c r="G233" s="4"/>
      <c r="H233" s="5"/>
      <c r="I233" s="5"/>
      <c r="J233" s="5"/>
      <c r="K233" s="5"/>
      <c r="L233" s="5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1"/>
      <c r="B234" s="1"/>
      <c r="C234" s="2"/>
      <c r="D234" s="3"/>
      <c r="E234" s="3"/>
      <c r="F234" s="4"/>
      <c r="G234" s="4"/>
      <c r="H234" s="5"/>
      <c r="I234" s="5"/>
      <c r="J234" s="5"/>
      <c r="K234" s="5"/>
      <c r="L234" s="5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1"/>
      <c r="B235" s="1"/>
      <c r="C235" s="2"/>
      <c r="D235" s="3"/>
      <c r="E235" s="3"/>
      <c r="F235" s="4"/>
      <c r="G235" s="4"/>
      <c r="H235" s="5"/>
      <c r="I235" s="5"/>
      <c r="J235" s="5"/>
      <c r="K235" s="5"/>
      <c r="L235" s="5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"/>
      <c r="B236" s="1"/>
      <c r="C236" s="2"/>
      <c r="D236" s="3"/>
      <c r="E236" s="3"/>
      <c r="F236" s="4"/>
      <c r="G236" s="4"/>
      <c r="H236" s="5"/>
      <c r="I236" s="5"/>
      <c r="J236" s="5"/>
      <c r="K236" s="5"/>
      <c r="L236" s="5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1"/>
      <c r="B237" s="1"/>
      <c r="C237" s="2"/>
      <c r="D237" s="3"/>
      <c r="E237" s="3"/>
      <c r="F237" s="4"/>
      <c r="G237" s="4"/>
      <c r="H237" s="5"/>
      <c r="I237" s="5"/>
      <c r="J237" s="5"/>
      <c r="K237" s="5"/>
      <c r="L237" s="5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1"/>
      <c r="B238" s="1"/>
      <c r="C238" s="2"/>
      <c r="D238" s="3"/>
      <c r="E238" s="3"/>
      <c r="F238" s="4"/>
      <c r="G238" s="4"/>
      <c r="H238" s="5"/>
      <c r="I238" s="5"/>
      <c r="J238" s="5"/>
      <c r="K238" s="5"/>
      <c r="L238" s="5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"/>
      <c r="B239" s="1"/>
      <c r="C239" s="2"/>
      <c r="D239" s="3"/>
      <c r="E239" s="3"/>
      <c r="F239" s="4"/>
      <c r="G239" s="4"/>
      <c r="H239" s="5"/>
      <c r="I239" s="5"/>
      <c r="J239" s="5"/>
      <c r="K239" s="5"/>
      <c r="L239" s="5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"/>
      <c r="B240" s="1"/>
      <c r="C240" s="2"/>
      <c r="D240" s="3"/>
      <c r="E240" s="3"/>
      <c r="F240" s="4"/>
      <c r="G240" s="4"/>
      <c r="H240" s="5"/>
      <c r="I240" s="5"/>
      <c r="J240" s="5"/>
      <c r="K240" s="5"/>
      <c r="L240" s="5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"/>
      <c r="B241" s="1"/>
      <c r="C241" s="2"/>
      <c r="D241" s="3"/>
      <c r="E241" s="3"/>
      <c r="F241" s="4"/>
      <c r="G241" s="4"/>
      <c r="H241" s="5"/>
      <c r="I241" s="5"/>
      <c r="J241" s="5"/>
      <c r="K241" s="5"/>
      <c r="L241" s="5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1"/>
      <c r="B242" s="1"/>
      <c r="C242" s="2"/>
      <c r="D242" s="3"/>
      <c r="E242" s="3"/>
      <c r="F242" s="4"/>
      <c r="G242" s="4"/>
      <c r="H242" s="5"/>
      <c r="I242" s="5"/>
      <c r="J242" s="5"/>
      <c r="K242" s="5"/>
      <c r="L242" s="5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1"/>
      <c r="B243" s="1"/>
      <c r="C243" s="2"/>
      <c r="D243" s="3"/>
      <c r="E243" s="3"/>
      <c r="F243" s="4"/>
      <c r="G243" s="4"/>
      <c r="H243" s="5"/>
      <c r="I243" s="5"/>
      <c r="J243" s="5"/>
      <c r="K243" s="5"/>
      <c r="L243" s="5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1"/>
      <c r="B244" s="1"/>
      <c r="C244" s="2"/>
      <c r="D244" s="3"/>
      <c r="E244" s="3"/>
      <c r="F244" s="4"/>
      <c r="G244" s="4"/>
      <c r="H244" s="5"/>
      <c r="I244" s="5"/>
      <c r="J244" s="5"/>
      <c r="K244" s="5"/>
      <c r="L244" s="5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"/>
      <c r="B245" s="1"/>
      <c r="C245" s="2"/>
      <c r="D245" s="3"/>
      <c r="E245" s="3"/>
      <c r="F245" s="4"/>
      <c r="G245" s="4"/>
      <c r="H245" s="5"/>
      <c r="I245" s="5"/>
      <c r="J245" s="5"/>
      <c r="K245" s="5"/>
      <c r="L245" s="5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"/>
      <c r="B246" s="1"/>
      <c r="C246" s="2"/>
      <c r="D246" s="3"/>
      <c r="E246" s="3"/>
      <c r="F246" s="4"/>
      <c r="G246" s="4"/>
      <c r="H246" s="5"/>
      <c r="I246" s="5"/>
      <c r="J246" s="5"/>
      <c r="K246" s="5"/>
      <c r="L246" s="5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1"/>
      <c r="B247" s="1"/>
      <c r="C247" s="2"/>
      <c r="D247" s="3"/>
      <c r="E247" s="3"/>
      <c r="F247" s="4"/>
      <c r="G247" s="4"/>
      <c r="H247" s="5"/>
      <c r="I247" s="5"/>
      <c r="J247" s="5"/>
      <c r="K247" s="5"/>
      <c r="L247" s="5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"/>
      <c r="B248" s="1"/>
      <c r="C248" s="2"/>
      <c r="D248" s="3"/>
      <c r="E248" s="3"/>
      <c r="F248" s="4"/>
      <c r="G248" s="4"/>
      <c r="H248" s="5"/>
      <c r="I248" s="5"/>
      <c r="J248" s="5"/>
      <c r="K248" s="5"/>
      <c r="L248" s="5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1"/>
      <c r="B249" s="1"/>
      <c r="C249" s="2"/>
      <c r="D249" s="3"/>
      <c r="E249" s="3"/>
      <c r="F249" s="4"/>
      <c r="G249" s="4"/>
      <c r="H249" s="5"/>
      <c r="I249" s="5"/>
      <c r="J249" s="5"/>
      <c r="K249" s="5"/>
      <c r="L249" s="5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1"/>
      <c r="B250" s="1"/>
      <c r="C250" s="2"/>
      <c r="D250" s="3"/>
      <c r="E250" s="3"/>
      <c r="F250" s="4"/>
      <c r="G250" s="4"/>
      <c r="H250" s="5"/>
      <c r="I250" s="5"/>
      <c r="J250" s="5"/>
      <c r="K250" s="5"/>
      <c r="L250" s="5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"/>
      <c r="B251" s="1"/>
      <c r="C251" s="2"/>
      <c r="D251" s="3"/>
      <c r="E251" s="3"/>
      <c r="F251" s="4"/>
      <c r="G251" s="4"/>
      <c r="H251" s="5"/>
      <c r="I251" s="5"/>
      <c r="J251" s="5"/>
      <c r="K251" s="5"/>
      <c r="L251" s="5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1"/>
      <c r="B252" s="1"/>
      <c r="C252" s="2"/>
      <c r="D252" s="3"/>
      <c r="E252" s="3"/>
      <c r="F252" s="4"/>
      <c r="G252" s="4"/>
      <c r="H252" s="5"/>
      <c r="I252" s="5"/>
      <c r="J252" s="5"/>
      <c r="K252" s="5"/>
      <c r="L252" s="5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1"/>
      <c r="B253" s="1"/>
      <c r="C253" s="2"/>
      <c r="D253" s="3"/>
      <c r="E253" s="3"/>
      <c r="F253" s="4"/>
      <c r="G253" s="4"/>
      <c r="H253" s="5"/>
      <c r="I253" s="5"/>
      <c r="J253" s="5"/>
      <c r="K253" s="5"/>
      <c r="L253" s="5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"/>
      <c r="B254" s="1"/>
      <c r="C254" s="2"/>
      <c r="D254" s="3"/>
      <c r="E254" s="3"/>
      <c r="F254" s="4"/>
      <c r="G254" s="4"/>
      <c r="H254" s="5"/>
      <c r="I254" s="5"/>
      <c r="J254" s="5"/>
      <c r="K254" s="5"/>
      <c r="L254" s="5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"/>
      <c r="B255" s="1"/>
      <c r="C255" s="2"/>
      <c r="D255" s="3"/>
      <c r="E255" s="3"/>
      <c r="F255" s="4"/>
      <c r="G255" s="4"/>
      <c r="H255" s="5"/>
      <c r="I255" s="5"/>
      <c r="J255" s="5"/>
      <c r="K255" s="5"/>
      <c r="L255" s="5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"/>
      <c r="B256" s="1"/>
      <c r="C256" s="2"/>
      <c r="D256" s="3"/>
      <c r="E256" s="3"/>
      <c r="F256" s="4"/>
      <c r="G256" s="4"/>
      <c r="H256" s="5"/>
      <c r="I256" s="5"/>
      <c r="J256" s="5"/>
      <c r="K256" s="5"/>
      <c r="L256" s="5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"/>
      <c r="B257" s="1"/>
      <c r="C257" s="2"/>
      <c r="D257" s="3"/>
      <c r="E257" s="3"/>
      <c r="F257" s="4"/>
      <c r="G257" s="4"/>
      <c r="H257" s="5"/>
      <c r="I257" s="5"/>
      <c r="J257" s="5"/>
      <c r="K257" s="5"/>
      <c r="L257" s="5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"/>
      <c r="B258" s="1"/>
      <c r="C258" s="2"/>
      <c r="D258" s="3"/>
      <c r="E258" s="3"/>
      <c r="F258" s="4"/>
      <c r="G258" s="4"/>
      <c r="H258" s="5"/>
      <c r="I258" s="5"/>
      <c r="J258" s="5"/>
      <c r="K258" s="5"/>
      <c r="L258" s="5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"/>
      <c r="B259" s="1"/>
      <c r="C259" s="2"/>
      <c r="D259" s="3"/>
      <c r="E259" s="3"/>
      <c r="F259" s="4"/>
      <c r="G259" s="4"/>
      <c r="H259" s="5"/>
      <c r="I259" s="5"/>
      <c r="J259" s="5"/>
      <c r="K259" s="5"/>
      <c r="L259" s="5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"/>
      <c r="B260" s="1"/>
      <c r="C260" s="2"/>
      <c r="D260" s="3"/>
      <c r="E260" s="3"/>
      <c r="F260" s="4"/>
      <c r="G260" s="4"/>
      <c r="H260" s="5"/>
      <c r="I260" s="5"/>
      <c r="J260" s="5"/>
      <c r="K260" s="5"/>
      <c r="L260" s="5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"/>
      <c r="B261" s="1"/>
      <c r="C261" s="2"/>
      <c r="D261" s="3"/>
      <c r="E261" s="3"/>
      <c r="F261" s="4"/>
      <c r="G261" s="4"/>
      <c r="H261" s="5"/>
      <c r="I261" s="5"/>
      <c r="J261" s="5"/>
      <c r="K261" s="5"/>
      <c r="L261" s="5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1"/>
      <c r="B262" s="1"/>
      <c r="C262" s="2"/>
      <c r="D262" s="3"/>
      <c r="E262" s="3"/>
      <c r="F262" s="4"/>
      <c r="G262" s="4"/>
      <c r="H262" s="5"/>
      <c r="I262" s="5"/>
      <c r="J262" s="5"/>
      <c r="K262" s="5"/>
      <c r="L262" s="5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"/>
      <c r="B263" s="1"/>
      <c r="C263" s="2"/>
      <c r="D263" s="3"/>
      <c r="E263" s="3"/>
      <c r="F263" s="4"/>
      <c r="G263" s="4"/>
      <c r="H263" s="5"/>
      <c r="I263" s="5"/>
      <c r="J263" s="5"/>
      <c r="K263" s="5"/>
      <c r="L263" s="5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1"/>
      <c r="B264" s="1"/>
      <c r="C264" s="2"/>
      <c r="D264" s="3"/>
      <c r="E264" s="3"/>
      <c r="F264" s="4"/>
      <c r="G264" s="4"/>
      <c r="H264" s="5"/>
      <c r="I264" s="5"/>
      <c r="J264" s="5"/>
      <c r="K264" s="5"/>
      <c r="L264" s="5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1"/>
      <c r="B265" s="1"/>
      <c r="C265" s="2"/>
      <c r="D265" s="3"/>
      <c r="E265" s="3"/>
      <c r="F265" s="4"/>
      <c r="G265" s="4"/>
      <c r="H265" s="5"/>
      <c r="I265" s="5"/>
      <c r="J265" s="5"/>
      <c r="K265" s="5"/>
      <c r="L265" s="5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1"/>
      <c r="B266" s="1"/>
      <c r="C266" s="2"/>
      <c r="D266" s="3"/>
      <c r="E266" s="3"/>
      <c r="F266" s="4"/>
      <c r="G266" s="4"/>
      <c r="H266" s="5"/>
      <c r="I266" s="5"/>
      <c r="J266" s="5"/>
      <c r="K266" s="5"/>
      <c r="L266" s="5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1"/>
      <c r="B267" s="1"/>
      <c r="C267" s="2"/>
      <c r="D267" s="3"/>
      <c r="E267" s="3"/>
      <c r="F267" s="4"/>
      <c r="G267" s="4"/>
      <c r="H267" s="5"/>
      <c r="I267" s="5"/>
      <c r="J267" s="5"/>
      <c r="K267" s="5"/>
      <c r="L267" s="5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"/>
      <c r="B268" s="1"/>
      <c r="C268" s="2"/>
      <c r="D268" s="3"/>
      <c r="E268" s="3"/>
      <c r="F268" s="4"/>
      <c r="G268" s="4"/>
      <c r="H268" s="5"/>
      <c r="I268" s="5"/>
      <c r="J268" s="5"/>
      <c r="K268" s="5"/>
      <c r="L268" s="5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1"/>
      <c r="B269" s="1"/>
      <c r="C269" s="2"/>
      <c r="D269" s="3"/>
      <c r="E269" s="3"/>
      <c r="F269" s="4"/>
      <c r="G269" s="4"/>
      <c r="H269" s="5"/>
      <c r="I269" s="5"/>
      <c r="J269" s="5"/>
      <c r="K269" s="5"/>
      <c r="L269" s="5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"/>
      <c r="B270" s="1"/>
      <c r="C270" s="2"/>
      <c r="D270" s="3"/>
      <c r="E270" s="3"/>
      <c r="F270" s="4"/>
      <c r="G270" s="4"/>
      <c r="H270" s="5"/>
      <c r="I270" s="5"/>
      <c r="J270" s="5"/>
      <c r="K270" s="5"/>
      <c r="L270" s="5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1"/>
      <c r="B271" s="1"/>
      <c r="C271" s="2"/>
      <c r="D271" s="3"/>
      <c r="E271" s="3"/>
      <c r="F271" s="4"/>
      <c r="G271" s="4"/>
      <c r="H271" s="5"/>
      <c r="I271" s="5"/>
      <c r="J271" s="5"/>
      <c r="K271" s="5"/>
      <c r="L271" s="5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1"/>
      <c r="B272" s="1"/>
      <c r="C272" s="2"/>
      <c r="D272" s="3"/>
      <c r="E272" s="3"/>
      <c r="F272" s="4"/>
      <c r="G272" s="4"/>
      <c r="H272" s="5"/>
      <c r="I272" s="5"/>
      <c r="J272" s="5"/>
      <c r="K272" s="5"/>
      <c r="L272" s="5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"/>
      <c r="B273" s="1"/>
      <c r="C273" s="2"/>
      <c r="D273" s="3"/>
      <c r="E273" s="3"/>
      <c r="F273" s="4"/>
      <c r="G273" s="4"/>
      <c r="H273" s="5"/>
      <c r="I273" s="5"/>
      <c r="J273" s="5"/>
      <c r="K273" s="5"/>
      <c r="L273" s="5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"/>
      <c r="B274" s="1"/>
      <c r="C274" s="2"/>
      <c r="D274" s="3"/>
      <c r="E274" s="3"/>
      <c r="F274" s="4"/>
      <c r="G274" s="4"/>
      <c r="H274" s="5"/>
      <c r="I274" s="5"/>
      <c r="J274" s="5"/>
      <c r="K274" s="5"/>
      <c r="L274" s="5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"/>
      <c r="B275" s="1"/>
      <c r="C275" s="2"/>
      <c r="D275" s="3"/>
      <c r="E275" s="3"/>
      <c r="F275" s="4"/>
      <c r="G275" s="4"/>
      <c r="H275" s="5"/>
      <c r="I275" s="5"/>
      <c r="J275" s="5"/>
      <c r="K275" s="5"/>
      <c r="L275" s="5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"/>
      <c r="B276" s="1"/>
      <c r="C276" s="2"/>
      <c r="D276" s="3"/>
      <c r="E276" s="3"/>
      <c r="F276" s="4"/>
      <c r="G276" s="4"/>
      <c r="H276" s="5"/>
      <c r="I276" s="5"/>
      <c r="J276" s="5"/>
      <c r="K276" s="5"/>
      <c r="L276" s="5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"/>
      <c r="B277" s="1"/>
      <c r="C277" s="2"/>
      <c r="D277" s="3"/>
      <c r="E277" s="3"/>
      <c r="F277" s="4"/>
      <c r="G277" s="4"/>
      <c r="H277" s="5"/>
      <c r="I277" s="5"/>
      <c r="J277" s="5"/>
      <c r="K277" s="5"/>
      <c r="L277" s="5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1"/>
      <c r="B278" s="1"/>
      <c r="C278" s="2"/>
      <c r="D278" s="3"/>
      <c r="E278" s="3"/>
      <c r="F278" s="4"/>
      <c r="G278" s="4"/>
      <c r="H278" s="5"/>
      <c r="I278" s="5"/>
      <c r="J278" s="5"/>
      <c r="K278" s="5"/>
      <c r="L278" s="5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1"/>
      <c r="C279" s="2"/>
      <c r="D279" s="3"/>
      <c r="E279" s="3"/>
      <c r="F279" s="4"/>
      <c r="G279" s="4"/>
      <c r="H279" s="5"/>
      <c r="I279" s="5"/>
      <c r="J279" s="5"/>
      <c r="K279" s="5"/>
      <c r="L279" s="5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1"/>
      <c r="C280" s="2"/>
      <c r="D280" s="3"/>
      <c r="E280" s="3"/>
      <c r="F280" s="4"/>
      <c r="G280" s="4"/>
      <c r="H280" s="5"/>
      <c r="I280" s="5"/>
      <c r="J280" s="5"/>
      <c r="K280" s="5"/>
      <c r="L280" s="5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1"/>
      <c r="C281" s="2"/>
      <c r="D281" s="3"/>
      <c r="E281" s="3"/>
      <c r="F281" s="4"/>
      <c r="G281" s="4"/>
      <c r="H281" s="5"/>
      <c r="I281" s="5"/>
      <c r="J281" s="5"/>
      <c r="K281" s="5"/>
      <c r="L281" s="5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1"/>
      <c r="C282" s="2"/>
      <c r="D282" s="3"/>
      <c r="E282" s="3"/>
      <c r="F282" s="4"/>
      <c r="G282" s="4"/>
      <c r="H282" s="5"/>
      <c r="I282" s="5"/>
      <c r="J282" s="5"/>
      <c r="K282" s="5"/>
      <c r="L282" s="5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1"/>
      <c r="C283" s="2"/>
      <c r="D283" s="3"/>
      <c r="E283" s="3"/>
      <c r="F283" s="4"/>
      <c r="G283" s="4"/>
      <c r="H283" s="5"/>
      <c r="I283" s="5"/>
      <c r="J283" s="5"/>
      <c r="K283" s="5"/>
      <c r="L283" s="5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1"/>
      <c r="C284" s="2"/>
      <c r="D284" s="3"/>
      <c r="E284" s="3"/>
      <c r="F284" s="4"/>
      <c r="G284" s="4"/>
      <c r="H284" s="5"/>
      <c r="I284" s="5"/>
      <c r="J284" s="5"/>
      <c r="K284" s="5"/>
      <c r="L284" s="5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26" ht="1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26" ht="1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26" ht="1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</sheetData>
  <autoFilter ref="A19:Z86"/>
  <mergeCells count="49">
    <mergeCell ref="A78:A79"/>
    <mergeCell ref="B78:B79"/>
    <mergeCell ref="A71:A73"/>
    <mergeCell ref="M18:M19"/>
    <mergeCell ref="E17:E19"/>
    <mergeCell ref="F17:G18"/>
    <mergeCell ref="B22:B23"/>
    <mergeCell ref="B24:B25"/>
    <mergeCell ref="A24:A29"/>
    <mergeCell ref="A20:A22"/>
    <mergeCell ref="B74:B75"/>
    <mergeCell ref="A30:A40"/>
    <mergeCell ref="A41:A43"/>
    <mergeCell ref="B30:B35"/>
    <mergeCell ref="B36:B37"/>
    <mergeCell ref="B26:B28"/>
    <mergeCell ref="A5:M5"/>
    <mergeCell ref="A6:M6"/>
    <mergeCell ref="A7:M7"/>
    <mergeCell ref="A8:M8"/>
    <mergeCell ref="A9:M9"/>
    <mergeCell ref="A12:M12"/>
    <mergeCell ref="A13:M13"/>
    <mergeCell ref="H17:M17"/>
    <mergeCell ref="H18:J18"/>
    <mergeCell ref="K18:L18"/>
    <mergeCell ref="A14:M14"/>
    <mergeCell ref="A15:M15"/>
    <mergeCell ref="A16:M16"/>
    <mergeCell ref="A17:A19"/>
    <mergeCell ref="B17:B19"/>
    <mergeCell ref="C17:C19"/>
    <mergeCell ref="D17:D19"/>
    <mergeCell ref="A88:A99"/>
    <mergeCell ref="A74:A75"/>
    <mergeCell ref="B53:B54"/>
    <mergeCell ref="A53:A56"/>
    <mergeCell ref="B46:B49"/>
    <mergeCell ref="A67:A70"/>
    <mergeCell ref="B67:B69"/>
    <mergeCell ref="A44:A52"/>
    <mergeCell ref="B71:B72"/>
    <mergeCell ref="B59:B61"/>
    <mergeCell ref="B65:B66"/>
    <mergeCell ref="A65:A66"/>
    <mergeCell ref="A57:A63"/>
    <mergeCell ref="A84:A86"/>
    <mergeCell ref="B81:B82"/>
    <mergeCell ref="A81:A83"/>
  </mergeCells>
  <printOptions horizontalCentered="1"/>
  <pageMargins left="0.86614173228346458" right="0.86614173228346458" top="0.74803149606299213" bottom="0.74803149606299213" header="0.31496062992125984" footer="0.31496062992125984"/>
  <pageSetup scale="61" fitToHeight="0" orientation="landscape" r:id="rId1"/>
  <headerFooter>
    <oddFooter>&amp;LR00/0518&amp;RF-SGI-23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885"/>
  <sheetViews>
    <sheetView topLeftCell="A56" zoomScale="85" zoomScaleNormal="85" workbookViewId="0">
      <selection activeCell="N56" sqref="N1:N1048576"/>
    </sheetView>
  </sheetViews>
  <sheetFormatPr baseColWidth="10" defaultColWidth="11.25" defaultRowHeight="15" customHeight="1" x14ac:dyDescent="0.25"/>
  <cols>
    <col min="1" max="1" width="20.875" style="160" customWidth="1"/>
    <col min="2" max="2" width="29.625" style="160" customWidth="1"/>
    <col min="3" max="3" width="56.375" style="160" customWidth="1"/>
    <col min="4" max="5" width="24.875" style="160" hidden="1" customWidth="1"/>
    <col min="6" max="12" width="9" style="160" customWidth="1"/>
    <col min="13" max="13" width="6.25" style="160" customWidth="1"/>
    <col min="14" max="14" width="11.25" style="160" customWidth="1"/>
    <col min="15" max="16384" width="11.25" style="160"/>
  </cols>
  <sheetData>
    <row r="1" spans="1:25" ht="15.75" hidden="1" customHeight="1" x14ac:dyDescent="0.25">
      <c r="A1" s="1"/>
      <c r="B1" s="1"/>
      <c r="C1" s="2"/>
      <c r="D1" s="3"/>
      <c r="E1" s="3"/>
      <c r="F1" s="4"/>
      <c r="G1" s="4"/>
      <c r="H1" s="5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hidden="1" customHeight="1" x14ac:dyDescent="0.25">
      <c r="A2" s="1"/>
      <c r="B2" s="1"/>
      <c r="C2" s="2"/>
      <c r="D2" s="3"/>
      <c r="E2" s="3"/>
      <c r="F2" s="4"/>
      <c r="G2" s="4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hidden="1" customHeight="1" x14ac:dyDescent="0.25">
      <c r="A3" s="1"/>
      <c r="B3" s="1"/>
      <c r="C3" s="2"/>
      <c r="D3" s="3"/>
      <c r="E3" s="3"/>
      <c r="F3" s="4"/>
      <c r="G3" s="4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hidden="1" customHeight="1" x14ac:dyDescent="0.25">
      <c r="A4" s="1"/>
      <c r="B4" s="1"/>
      <c r="C4" s="2"/>
      <c r="D4" s="3"/>
      <c r="E4" s="3"/>
      <c r="F4" s="4"/>
      <c r="G4" s="4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hidden="1" customHeight="1" x14ac:dyDescent="0.25">
      <c r="A5" s="201" t="s">
        <v>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hidden="1" customHeight="1" x14ac:dyDescent="0.25">
      <c r="A6" s="204" t="s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hidden="1" customHeight="1" x14ac:dyDescent="0.25">
      <c r="A7" s="204" t="s">
        <v>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4.5" hidden="1" customHeight="1" x14ac:dyDescent="0.25">
      <c r="A8" s="216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hidden="1" customHeight="1" x14ac:dyDescent="0.25">
      <c r="A9" s="212" t="s">
        <v>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7.5" hidden="1" customHeight="1" x14ac:dyDescent="0.2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"/>
      <c r="B11" s="1"/>
      <c r="C11" s="1"/>
      <c r="D11" s="3"/>
      <c r="E11" s="3"/>
      <c r="F11" s="4"/>
      <c r="G11" s="4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" x14ac:dyDescent="0.25">
      <c r="A12" s="201" t="s">
        <v>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204" t="s">
        <v>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 x14ac:dyDescent="0.25">
      <c r="A14" s="204" t="s">
        <v>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.75" customHeight="1" x14ac:dyDescent="0.25">
      <c r="A15" s="211" t="s">
        <v>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42" customHeight="1" x14ac:dyDescent="0.25">
      <c r="A16" s="212" t="s">
        <v>314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213" t="s">
        <v>6</v>
      </c>
      <c r="B17" s="213" t="s">
        <v>7</v>
      </c>
      <c r="C17" s="214" t="s">
        <v>8</v>
      </c>
      <c r="D17" s="215" t="s">
        <v>9</v>
      </c>
      <c r="E17" s="215" t="s">
        <v>10</v>
      </c>
      <c r="F17" s="220" t="s">
        <v>11</v>
      </c>
      <c r="G17" s="221"/>
      <c r="H17" s="206" t="s">
        <v>12</v>
      </c>
      <c r="I17" s="207"/>
      <c r="J17" s="207"/>
      <c r="K17" s="207"/>
      <c r="L17" s="207"/>
      <c r="M17" s="20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187"/>
      <c r="B18" s="187"/>
      <c r="C18" s="187"/>
      <c r="D18" s="187"/>
      <c r="E18" s="187"/>
      <c r="F18" s="222"/>
      <c r="G18" s="196"/>
      <c r="H18" s="209" t="s">
        <v>13</v>
      </c>
      <c r="I18" s="207"/>
      <c r="J18" s="208"/>
      <c r="K18" s="210" t="s">
        <v>14</v>
      </c>
      <c r="L18" s="208"/>
      <c r="M18" s="219" t="s">
        <v>15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15.5" customHeight="1" x14ac:dyDescent="0.25">
      <c r="A19" s="188"/>
      <c r="B19" s="188"/>
      <c r="C19" s="188"/>
      <c r="D19" s="188"/>
      <c r="E19" s="188"/>
      <c r="F19" s="7" t="s">
        <v>16</v>
      </c>
      <c r="G19" s="7" t="s">
        <v>17</v>
      </c>
      <c r="H19" s="8" t="s">
        <v>18</v>
      </c>
      <c r="I19" s="8" t="s">
        <v>19</v>
      </c>
      <c r="J19" s="8" t="s">
        <v>20</v>
      </c>
      <c r="K19" s="9" t="s">
        <v>21</v>
      </c>
      <c r="L19" s="9" t="s">
        <v>22</v>
      </c>
      <c r="M19" s="18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3" customHeight="1" x14ac:dyDescent="0.25">
      <c r="A20" s="198" t="s">
        <v>28</v>
      </c>
      <c r="B20" s="24" t="s">
        <v>29</v>
      </c>
      <c r="C20" s="21" t="s">
        <v>30</v>
      </c>
      <c r="D20" s="22"/>
      <c r="E20" s="22"/>
      <c r="F20" s="14" t="s">
        <v>24</v>
      </c>
      <c r="G20" s="13"/>
      <c r="H20" s="15">
        <v>4</v>
      </c>
      <c r="I20" s="15">
        <v>3</v>
      </c>
      <c r="J20" s="15">
        <v>1</v>
      </c>
      <c r="K20" s="15">
        <v>0</v>
      </c>
      <c r="L20" s="15">
        <v>1</v>
      </c>
      <c r="M20" s="16">
        <f t="shared" ref="M20:M37" si="0">(H20+I20+J20)*(K20+L20)</f>
        <v>8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3" customHeight="1" x14ac:dyDescent="0.25">
      <c r="A21" s="199"/>
      <c r="B21" s="129" t="s">
        <v>36</v>
      </c>
      <c r="C21" s="11" t="s">
        <v>23</v>
      </c>
      <c r="D21" s="12"/>
      <c r="E21" s="12"/>
      <c r="F21" s="13"/>
      <c r="G21" s="14" t="s">
        <v>24</v>
      </c>
      <c r="H21" s="15">
        <v>5</v>
      </c>
      <c r="I21" s="15">
        <v>2</v>
      </c>
      <c r="J21" s="15">
        <v>3</v>
      </c>
      <c r="K21" s="15">
        <v>0</v>
      </c>
      <c r="L21" s="15">
        <v>3</v>
      </c>
      <c r="M21" s="16">
        <f t="shared" si="0"/>
        <v>30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3" hidden="1" customHeight="1" x14ac:dyDescent="0.25">
      <c r="A22" s="199"/>
      <c r="B22" s="223" t="s">
        <v>256</v>
      </c>
      <c r="C22" s="23" t="s">
        <v>257</v>
      </c>
      <c r="D22" s="12"/>
      <c r="E22" s="12"/>
      <c r="F22" s="14" t="s">
        <v>24</v>
      </c>
      <c r="G22" s="13"/>
      <c r="H22" s="15">
        <v>3</v>
      </c>
      <c r="I22" s="15">
        <v>3</v>
      </c>
      <c r="J22" s="15">
        <v>1</v>
      </c>
      <c r="K22" s="15">
        <v>2</v>
      </c>
      <c r="L22" s="15">
        <v>3</v>
      </c>
      <c r="M22" s="18">
        <f t="shared" si="0"/>
        <v>35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3" hidden="1" customHeight="1" x14ac:dyDescent="0.25">
      <c r="A23" s="159"/>
      <c r="B23" s="224"/>
      <c r="C23" s="11" t="s">
        <v>45</v>
      </c>
      <c r="D23" s="35"/>
      <c r="E23" s="35"/>
      <c r="F23" s="14" t="s">
        <v>24</v>
      </c>
      <c r="G23" s="15"/>
      <c r="H23" s="15">
        <v>5</v>
      </c>
      <c r="I23" s="15">
        <v>3</v>
      </c>
      <c r="J23" s="15">
        <v>2</v>
      </c>
      <c r="K23" s="15">
        <v>1</v>
      </c>
      <c r="L23" s="15">
        <v>5</v>
      </c>
      <c r="M23" s="26">
        <f t="shared" ref="M23" si="1">SUM(H23:J23)*SUM(K23:L23)</f>
        <v>60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33" customHeight="1" x14ac:dyDescent="0.25">
      <c r="A24" s="198" t="s">
        <v>35</v>
      </c>
      <c r="B24" s="223" t="s">
        <v>36</v>
      </c>
      <c r="C24" s="11" t="s">
        <v>23</v>
      </c>
      <c r="D24" s="12"/>
      <c r="E24" s="12"/>
      <c r="F24" s="13"/>
      <c r="G24" s="14" t="s">
        <v>24</v>
      </c>
      <c r="H24" s="15">
        <v>5</v>
      </c>
      <c r="I24" s="15">
        <v>2</v>
      </c>
      <c r="J24" s="15">
        <v>3</v>
      </c>
      <c r="K24" s="15">
        <v>0</v>
      </c>
      <c r="L24" s="15">
        <v>3</v>
      </c>
      <c r="M24" s="16">
        <f t="shared" si="0"/>
        <v>30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3" customHeight="1" x14ac:dyDescent="0.25">
      <c r="A25" s="199"/>
      <c r="B25" s="224"/>
      <c r="C25" s="130" t="s">
        <v>37</v>
      </c>
      <c r="D25" s="12"/>
      <c r="E25" s="12"/>
      <c r="F25" s="14" t="s">
        <v>24</v>
      </c>
      <c r="G25" s="13"/>
      <c r="H25" s="15">
        <v>2</v>
      </c>
      <c r="I25" s="15">
        <v>3</v>
      </c>
      <c r="J25" s="15">
        <v>1</v>
      </c>
      <c r="K25" s="15">
        <v>2</v>
      </c>
      <c r="L25" s="15">
        <v>3</v>
      </c>
      <c r="M25" s="16">
        <f t="shared" si="0"/>
        <v>30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3" customHeight="1" x14ac:dyDescent="0.25">
      <c r="A26" s="199"/>
      <c r="B26" s="223" t="s">
        <v>29</v>
      </c>
      <c r="C26" s="131" t="s">
        <v>258</v>
      </c>
      <c r="D26" s="28"/>
      <c r="E26" s="28"/>
      <c r="F26" s="14" t="s">
        <v>24</v>
      </c>
      <c r="G26" s="14" t="s">
        <v>24</v>
      </c>
      <c r="H26" s="29">
        <v>4</v>
      </c>
      <c r="I26" s="29">
        <v>3</v>
      </c>
      <c r="J26" s="29">
        <v>1</v>
      </c>
      <c r="K26" s="29">
        <v>0</v>
      </c>
      <c r="L26" s="29">
        <v>2</v>
      </c>
      <c r="M26" s="25">
        <f t="shared" si="0"/>
        <v>16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33" customHeight="1" x14ac:dyDescent="0.25">
      <c r="A27" s="199"/>
      <c r="B27" s="229"/>
      <c r="C27" s="130" t="s">
        <v>259</v>
      </c>
      <c r="D27" s="132"/>
      <c r="E27" s="132"/>
      <c r="F27" s="14" t="s">
        <v>24</v>
      </c>
      <c r="G27" s="14"/>
      <c r="H27" s="29">
        <v>4</v>
      </c>
      <c r="I27" s="29">
        <v>3</v>
      </c>
      <c r="J27" s="29">
        <v>1</v>
      </c>
      <c r="K27" s="29">
        <v>0</v>
      </c>
      <c r="L27" s="29">
        <v>1</v>
      </c>
      <c r="M27" s="25">
        <f t="shared" si="0"/>
        <v>8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3" customHeight="1" x14ac:dyDescent="0.25">
      <c r="A28" s="199"/>
      <c r="B28" s="229"/>
      <c r="C28" s="21" t="s">
        <v>30</v>
      </c>
      <c r="D28" s="22"/>
      <c r="E28" s="22"/>
      <c r="F28" s="14" t="s">
        <v>24</v>
      </c>
      <c r="G28" s="13"/>
      <c r="H28" s="15">
        <v>4</v>
      </c>
      <c r="I28" s="15">
        <v>3</v>
      </c>
      <c r="J28" s="15">
        <v>1</v>
      </c>
      <c r="K28" s="15">
        <v>0</v>
      </c>
      <c r="L28" s="15">
        <v>1</v>
      </c>
      <c r="M28" s="27">
        <f>(H28+I28+J28)*(K28+L28)</f>
        <v>8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3" hidden="1" customHeight="1" x14ac:dyDescent="0.25">
      <c r="A29" s="200"/>
      <c r="B29" s="13" t="s">
        <v>256</v>
      </c>
      <c r="C29" s="11" t="s">
        <v>45</v>
      </c>
      <c r="D29" s="35"/>
      <c r="E29" s="35"/>
      <c r="F29" s="14" t="s">
        <v>24</v>
      </c>
      <c r="G29" s="15"/>
      <c r="H29" s="15">
        <v>5</v>
      </c>
      <c r="I29" s="15">
        <v>3</v>
      </c>
      <c r="J29" s="15">
        <v>2</v>
      </c>
      <c r="K29" s="15">
        <v>1</v>
      </c>
      <c r="L29" s="15">
        <v>5</v>
      </c>
      <c r="M29" s="26">
        <f t="shared" ref="M29" si="2">SUM(H29:J29)*SUM(K29:L29)</f>
        <v>60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3" hidden="1" customHeight="1" x14ac:dyDescent="0.25">
      <c r="A30" s="198" t="s">
        <v>38</v>
      </c>
      <c r="B30" s="226" t="s">
        <v>44</v>
      </c>
      <c r="C30" s="130" t="s">
        <v>290</v>
      </c>
      <c r="D30" s="30"/>
      <c r="E30" s="30"/>
      <c r="F30" s="14" t="s">
        <v>24</v>
      </c>
      <c r="G30" s="14" t="s">
        <v>24</v>
      </c>
      <c r="H30" s="31">
        <v>5</v>
      </c>
      <c r="I30" s="31">
        <v>3</v>
      </c>
      <c r="J30" s="31">
        <v>1</v>
      </c>
      <c r="K30" s="31">
        <v>2</v>
      </c>
      <c r="L30" s="31">
        <v>3</v>
      </c>
      <c r="M30" s="18">
        <f t="shared" si="0"/>
        <v>45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33" customHeight="1" x14ac:dyDescent="0.25">
      <c r="A31" s="199"/>
      <c r="B31" s="227"/>
      <c r="C31" s="130" t="s">
        <v>263</v>
      </c>
      <c r="D31" s="30"/>
      <c r="E31" s="30"/>
      <c r="F31" s="14" t="s">
        <v>24</v>
      </c>
      <c r="G31" s="31"/>
      <c r="H31" s="31">
        <v>5</v>
      </c>
      <c r="I31" s="31">
        <v>2</v>
      </c>
      <c r="J31" s="31">
        <v>1</v>
      </c>
      <c r="K31" s="31">
        <v>0</v>
      </c>
      <c r="L31" s="31">
        <v>3</v>
      </c>
      <c r="M31" s="27">
        <f t="shared" si="0"/>
        <v>24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33" hidden="1" customHeight="1" x14ac:dyDescent="0.25">
      <c r="A32" s="199"/>
      <c r="B32" s="227"/>
      <c r="C32" s="130" t="s">
        <v>261</v>
      </c>
      <c r="D32" s="30"/>
      <c r="E32" s="30"/>
      <c r="F32" s="14" t="s">
        <v>24</v>
      </c>
      <c r="G32" s="31"/>
      <c r="H32" s="31">
        <v>4</v>
      </c>
      <c r="I32" s="31">
        <v>5</v>
      </c>
      <c r="J32" s="31">
        <v>1</v>
      </c>
      <c r="K32" s="31">
        <v>3</v>
      </c>
      <c r="L32" s="31">
        <v>1</v>
      </c>
      <c r="M32" s="18">
        <f>(H32+I32+J32)*(K32+L32)</f>
        <v>40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33" customHeight="1" x14ac:dyDescent="0.25">
      <c r="A33" s="199"/>
      <c r="B33" s="227"/>
      <c r="C33" s="11" t="s">
        <v>42</v>
      </c>
      <c r="D33" s="30"/>
      <c r="E33" s="30"/>
      <c r="F33" s="14" t="s">
        <v>24</v>
      </c>
      <c r="G33" s="31"/>
      <c r="H33" s="31">
        <v>5</v>
      </c>
      <c r="I33" s="31">
        <v>2</v>
      </c>
      <c r="J33" s="31">
        <v>1</v>
      </c>
      <c r="K33" s="31">
        <v>0</v>
      </c>
      <c r="L33" s="31">
        <v>3</v>
      </c>
      <c r="M33" s="27">
        <f t="shared" si="0"/>
        <v>24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33" customHeight="1" x14ac:dyDescent="0.25">
      <c r="A34" s="199"/>
      <c r="B34" s="227"/>
      <c r="C34" s="11" t="s">
        <v>23</v>
      </c>
      <c r="D34" s="12"/>
      <c r="E34" s="12"/>
      <c r="F34" s="13"/>
      <c r="G34" s="14" t="s">
        <v>24</v>
      </c>
      <c r="H34" s="15">
        <v>3</v>
      </c>
      <c r="I34" s="15">
        <v>2</v>
      </c>
      <c r="J34" s="15">
        <v>1</v>
      </c>
      <c r="K34" s="15">
        <v>0</v>
      </c>
      <c r="L34" s="15">
        <v>3</v>
      </c>
      <c r="M34" s="27">
        <f t="shared" si="0"/>
        <v>18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33" customHeight="1" x14ac:dyDescent="0.25">
      <c r="A35" s="199"/>
      <c r="B35" s="227"/>
      <c r="C35" s="11" t="s">
        <v>41</v>
      </c>
      <c r="D35" s="30"/>
      <c r="E35" s="30"/>
      <c r="F35" s="14" t="s">
        <v>24</v>
      </c>
      <c r="G35" s="15"/>
      <c r="H35" s="15">
        <v>2</v>
      </c>
      <c r="I35" s="15">
        <v>2</v>
      </c>
      <c r="J35" s="15">
        <v>1</v>
      </c>
      <c r="K35" s="15">
        <v>1</v>
      </c>
      <c r="L35" s="15">
        <v>3</v>
      </c>
      <c r="M35" s="27">
        <f t="shared" si="0"/>
        <v>20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33" customHeight="1" x14ac:dyDescent="0.25">
      <c r="A36" s="199"/>
      <c r="B36" s="181" t="s">
        <v>43</v>
      </c>
      <c r="C36" s="11" t="s">
        <v>260</v>
      </c>
      <c r="D36" s="12"/>
      <c r="E36" s="12"/>
      <c r="F36" s="13"/>
      <c r="G36" s="14" t="s">
        <v>24</v>
      </c>
      <c r="H36" s="15">
        <v>3</v>
      </c>
      <c r="I36" s="15">
        <v>3</v>
      </c>
      <c r="J36" s="15">
        <v>1</v>
      </c>
      <c r="K36" s="15">
        <v>1</v>
      </c>
      <c r="L36" s="15">
        <v>3</v>
      </c>
      <c r="M36" s="27">
        <f t="shared" si="0"/>
        <v>28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33" customHeight="1" x14ac:dyDescent="0.25">
      <c r="A37" s="199"/>
      <c r="B37" s="228"/>
      <c r="C37" s="11" t="s">
        <v>41</v>
      </c>
      <c r="D37" s="30"/>
      <c r="E37" s="30"/>
      <c r="F37" s="14" t="s">
        <v>24</v>
      </c>
      <c r="G37" s="31"/>
      <c r="H37" s="31">
        <v>2</v>
      </c>
      <c r="I37" s="31">
        <v>2</v>
      </c>
      <c r="J37" s="31">
        <v>2</v>
      </c>
      <c r="K37" s="31">
        <v>1</v>
      </c>
      <c r="L37" s="31">
        <v>3</v>
      </c>
      <c r="M37" s="16">
        <f t="shared" si="0"/>
        <v>24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33" hidden="1" customHeight="1" x14ac:dyDescent="0.25">
      <c r="A38" s="199"/>
      <c r="B38" s="37" t="s">
        <v>289</v>
      </c>
      <c r="C38" s="11" t="s">
        <v>45</v>
      </c>
      <c r="D38" s="35"/>
      <c r="E38" s="35"/>
      <c r="F38" s="14" t="s">
        <v>24</v>
      </c>
      <c r="G38" s="15"/>
      <c r="H38" s="15">
        <v>5</v>
      </c>
      <c r="I38" s="15">
        <v>3</v>
      </c>
      <c r="J38" s="15">
        <v>2</v>
      </c>
      <c r="K38" s="15">
        <v>1</v>
      </c>
      <c r="L38" s="15">
        <v>5</v>
      </c>
      <c r="M38" s="26">
        <f t="shared" ref="M38" si="3">SUM(H38:J38)*SUM(K38:L38)</f>
        <v>60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33" hidden="1" customHeight="1" x14ac:dyDescent="0.25">
      <c r="A39" s="199"/>
      <c r="B39" s="38" t="s">
        <v>46</v>
      </c>
      <c r="C39" s="34" t="s">
        <v>47</v>
      </c>
      <c r="D39" s="35"/>
      <c r="E39" s="35"/>
      <c r="F39" s="14" t="s">
        <v>24</v>
      </c>
      <c r="G39" s="29"/>
      <c r="H39" s="29">
        <v>3</v>
      </c>
      <c r="I39" s="29">
        <v>3</v>
      </c>
      <c r="J39" s="29">
        <v>2</v>
      </c>
      <c r="K39" s="29">
        <v>2</v>
      </c>
      <c r="L39" s="29">
        <v>3</v>
      </c>
      <c r="M39" s="36">
        <f t="shared" ref="M39" si="4">(H39+I39+J39)*(K39+L39)</f>
        <v>40</v>
      </c>
      <c r="N39" s="3" t="s">
        <v>24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33" customHeight="1" x14ac:dyDescent="0.25">
      <c r="A40" s="200"/>
      <c r="B40" s="157" t="s">
        <v>48</v>
      </c>
      <c r="C40" s="34" t="s">
        <v>288</v>
      </c>
      <c r="D40" s="35"/>
      <c r="E40" s="35"/>
      <c r="F40" s="14" t="s">
        <v>24</v>
      </c>
      <c r="G40" s="29"/>
      <c r="H40" s="29">
        <v>3</v>
      </c>
      <c r="I40" s="29">
        <v>3</v>
      </c>
      <c r="J40" s="29">
        <v>1</v>
      </c>
      <c r="K40" s="29">
        <v>1</v>
      </c>
      <c r="L40" s="29">
        <v>3</v>
      </c>
      <c r="M40" s="16">
        <f t="shared" ref="M40:M41" si="5">SUM(H40:J40)*SUM(K40:L40)</f>
        <v>28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33" customHeight="1" x14ac:dyDescent="0.25">
      <c r="A41" s="198" t="s">
        <v>49</v>
      </c>
      <c r="B41" s="39" t="s">
        <v>32</v>
      </c>
      <c r="C41" s="11" t="s">
        <v>50</v>
      </c>
      <c r="D41" s="12"/>
      <c r="E41" s="12"/>
      <c r="F41" s="14" t="s">
        <v>24</v>
      </c>
      <c r="G41" s="13"/>
      <c r="H41" s="15">
        <v>5</v>
      </c>
      <c r="I41" s="15">
        <v>5</v>
      </c>
      <c r="J41" s="15">
        <v>1</v>
      </c>
      <c r="K41" s="15">
        <v>1</v>
      </c>
      <c r="L41" s="15">
        <v>1</v>
      </c>
      <c r="M41" s="16">
        <f t="shared" si="5"/>
        <v>22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33" customHeight="1" x14ac:dyDescent="0.25">
      <c r="A42" s="199"/>
      <c r="B42" s="39" t="s">
        <v>262</v>
      </c>
      <c r="C42" s="21" t="s">
        <v>30</v>
      </c>
      <c r="D42" s="22"/>
      <c r="E42" s="22"/>
      <c r="F42" s="14" t="s">
        <v>24</v>
      </c>
      <c r="G42" s="13"/>
      <c r="H42" s="15">
        <v>4</v>
      </c>
      <c r="I42" s="15">
        <v>3</v>
      </c>
      <c r="J42" s="15">
        <v>1</v>
      </c>
      <c r="K42" s="15">
        <v>0</v>
      </c>
      <c r="L42" s="15">
        <v>1</v>
      </c>
      <c r="M42" s="16">
        <v>22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33" hidden="1" customHeight="1" x14ac:dyDescent="0.25">
      <c r="A43" s="199"/>
      <c r="B43" s="39" t="s">
        <v>51</v>
      </c>
      <c r="C43" s="21" t="s">
        <v>52</v>
      </c>
      <c r="D43" s="22"/>
      <c r="E43" s="22"/>
      <c r="F43" s="14" t="s">
        <v>24</v>
      </c>
      <c r="G43" s="14"/>
      <c r="H43" s="15">
        <v>5</v>
      </c>
      <c r="I43" s="15">
        <v>3</v>
      </c>
      <c r="J43" s="15">
        <v>2</v>
      </c>
      <c r="K43" s="15">
        <v>1</v>
      </c>
      <c r="L43" s="15">
        <v>5</v>
      </c>
      <c r="M43" s="26">
        <f t="shared" ref="M43" si="6">SUM(H43:J43)*SUM(K43:L43)</f>
        <v>60</v>
      </c>
      <c r="N43" s="3" t="s">
        <v>24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33" customHeight="1" x14ac:dyDescent="0.25">
      <c r="A44" s="189" t="s">
        <v>79</v>
      </c>
      <c r="B44" s="20" t="s">
        <v>80</v>
      </c>
      <c r="C44" s="11" t="s">
        <v>81</v>
      </c>
      <c r="D44" s="12"/>
      <c r="E44" s="12"/>
      <c r="F44" s="13"/>
      <c r="G44" s="14" t="s">
        <v>24</v>
      </c>
      <c r="H44" s="15">
        <v>5</v>
      </c>
      <c r="I44" s="15">
        <v>2</v>
      </c>
      <c r="J44" s="15">
        <v>1</v>
      </c>
      <c r="K44" s="15">
        <v>0</v>
      </c>
      <c r="L44" s="15">
        <v>1</v>
      </c>
      <c r="M44" s="16">
        <f>SUM(H44:J44)*SUM(K44:L44)</f>
        <v>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33" customHeight="1" x14ac:dyDescent="0.25">
      <c r="A45" s="190"/>
      <c r="B45" s="42" t="s">
        <v>82</v>
      </c>
      <c r="C45" s="43" t="s">
        <v>264</v>
      </c>
      <c r="D45" s="12"/>
      <c r="E45" s="12"/>
      <c r="F45" s="13"/>
      <c r="G45" s="14" t="s">
        <v>24</v>
      </c>
      <c r="H45" s="15">
        <v>5</v>
      </c>
      <c r="I45" s="15">
        <v>2</v>
      </c>
      <c r="J45" s="15">
        <v>1</v>
      </c>
      <c r="K45" s="15">
        <v>0</v>
      </c>
      <c r="L45" s="15">
        <v>1</v>
      </c>
      <c r="M45" s="16">
        <f>SUM(H45:J45)*SUM(K45:L45)</f>
        <v>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33" customHeight="1" x14ac:dyDescent="0.25">
      <c r="A46" s="190"/>
      <c r="B46" s="181" t="s">
        <v>265</v>
      </c>
      <c r="C46" s="43" t="s">
        <v>286</v>
      </c>
      <c r="D46" s="12"/>
      <c r="E46" s="12"/>
      <c r="F46" s="14" t="s">
        <v>24</v>
      </c>
      <c r="G46" s="14"/>
      <c r="H46" s="15">
        <v>3</v>
      </c>
      <c r="I46" s="15">
        <v>3</v>
      </c>
      <c r="J46" s="15">
        <v>2</v>
      </c>
      <c r="K46" s="15">
        <v>2</v>
      </c>
      <c r="L46" s="15">
        <v>2</v>
      </c>
      <c r="M46" s="16">
        <f>SUM(H46:J46)*SUM(K46:L46)</f>
        <v>32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33" hidden="1" customHeight="1" x14ac:dyDescent="0.25">
      <c r="A47" s="190"/>
      <c r="B47" s="182"/>
      <c r="C47" s="43" t="s">
        <v>287</v>
      </c>
      <c r="D47" s="12"/>
      <c r="E47" s="12"/>
      <c r="F47" s="14" t="s">
        <v>24</v>
      </c>
      <c r="G47" s="15"/>
      <c r="H47" s="15">
        <v>3</v>
      </c>
      <c r="I47" s="15">
        <v>5</v>
      </c>
      <c r="J47" s="15">
        <v>1</v>
      </c>
      <c r="K47" s="15">
        <v>1</v>
      </c>
      <c r="L47" s="15">
        <v>5</v>
      </c>
      <c r="M47" s="18">
        <f>SUM(H47:J47)*SUM(K47:L47)</f>
        <v>54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33" hidden="1" customHeight="1" x14ac:dyDescent="0.25">
      <c r="A48" s="190"/>
      <c r="B48" s="182"/>
      <c r="C48" s="11" t="s">
        <v>45</v>
      </c>
      <c r="D48" s="35"/>
      <c r="E48" s="35"/>
      <c r="F48" s="14" t="s">
        <v>24</v>
      </c>
      <c r="G48" s="15"/>
      <c r="H48" s="15">
        <v>5</v>
      </c>
      <c r="I48" s="15">
        <v>3</v>
      </c>
      <c r="J48" s="15">
        <v>2</v>
      </c>
      <c r="K48" s="15">
        <v>1</v>
      </c>
      <c r="L48" s="15">
        <v>5</v>
      </c>
      <c r="M48" s="26">
        <f t="shared" ref="M48" si="7">SUM(H48:J48)*SUM(K48:L48)</f>
        <v>60</v>
      </c>
      <c r="N48" s="3" t="s">
        <v>24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33" customHeight="1" x14ac:dyDescent="0.25">
      <c r="A49" s="190"/>
      <c r="B49" s="183"/>
      <c r="C49" s="44" t="s">
        <v>84</v>
      </c>
      <c r="D49" s="22"/>
      <c r="E49" s="22"/>
      <c r="F49" s="14" t="s">
        <v>24</v>
      </c>
      <c r="G49" s="14"/>
      <c r="H49" s="15">
        <v>5</v>
      </c>
      <c r="I49" s="15">
        <v>3</v>
      </c>
      <c r="J49" s="15">
        <v>2</v>
      </c>
      <c r="K49" s="15">
        <v>1</v>
      </c>
      <c r="L49" s="15">
        <v>1</v>
      </c>
      <c r="M49" s="16">
        <f>SUM(H49:J49)*SUM(K49:L49)</f>
        <v>20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33" customHeight="1" x14ac:dyDescent="0.25">
      <c r="A50" s="190"/>
      <c r="B50" s="138" t="s">
        <v>282</v>
      </c>
      <c r="C50" s="45" t="s">
        <v>283</v>
      </c>
      <c r="D50" s="22"/>
      <c r="E50" s="22"/>
      <c r="F50" s="14" t="s">
        <v>40</v>
      </c>
      <c r="G50" s="14"/>
      <c r="H50" s="15">
        <v>2</v>
      </c>
      <c r="I50" s="15">
        <v>2</v>
      </c>
      <c r="J50" s="15">
        <v>1</v>
      </c>
      <c r="K50" s="15">
        <v>1</v>
      </c>
      <c r="L50" s="15">
        <v>1</v>
      </c>
      <c r="M50" s="16">
        <f>SUM(H50:J50)*SUM(K50:L50)</f>
        <v>10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33" customHeight="1" x14ac:dyDescent="0.25">
      <c r="A51" s="190"/>
      <c r="B51" s="138" t="s">
        <v>281</v>
      </c>
      <c r="C51" s="45" t="s">
        <v>284</v>
      </c>
      <c r="D51" s="22"/>
      <c r="E51" s="22"/>
      <c r="F51" s="14" t="s">
        <v>40</v>
      </c>
      <c r="G51" s="14"/>
      <c r="H51" s="15">
        <v>2</v>
      </c>
      <c r="I51" s="15">
        <v>2</v>
      </c>
      <c r="J51" s="15">
        <v>1</v>
      </c>
      <c r="K51" s="15">
        <v>2</v>
      </c>
      <c r="L51" s="15">
        <v>1</v>
      </c>
      <c r="M51" s="16">
        <f>SUM(H51:J51)*SUM(K51:L51)</f>
        <v>15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33" hidden="1" customHeight="1" x14ac:dyDescent="0.25">
      <c r="A52" s="191"/>
      <c r="B52" s="155" t="s">
        <v>86</v>
      </c>
      <c r="C52" s="46" t="s">
        <v>285</v>
      </c>
      <c r="D52" s="47"/>
      <c r="E52" s="47"/>
      <c r="F52" s="14" t="s">
        <v>24</v>
      </c>
      <c r="G52" s="48"/>
      <c r="H52" s="15">
        <v>2</v>
      </c>
      <c r="I52" s="15">
        <v>3</v>
      </c>
      <c r="J52" s="15">
        <v>2</v>
      </c>
      <c r="K52" s="15">
        <v>2</v>
      </c>
      <c r="L52" s="15">
        <v>3</v>
      </c>
      <c r="M52" s="18">
        <f>SUM(H52:J52)*SUM(K52:L52)</f>
        <v>35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33" customHeight="1" x14ac:dyDescent="0.25">
      <c r="A53" s="178" t="s">
        <v>53</v>
      </c>
      <c r="B53" s="176" t="s">
        <v>54</v>
      </c>
      <c r="C53" s="139" t="s">
        <v>291</v>
      </c>
      <c r="D53" s="144"/>
      <c r="E53" s="144"/>
      <c r="F53" s="141" t="s">
        <v>24</v>
      </c>
      <c r="G53" s="145"/>
      <c r="H53" s="142">
        <v>5</v>
      </c>
      <c r="I53" s="142">
        <v>1</v>
      </c>
      <c r="J53" s="142">
        <v>1</v>
      </c>
      <c r="K53" s="142">
        <v>2</v>
      </c>
      <c r="L53" s="142">
        <v>1</v>
      </c>
      <c r="M53" s="16">
        <f t="shared" ref="M53:M56" si="8">SUM(H53:J53)*SUM(K53:L53)</f>
        <v>21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33" customHeight="1" x14ac:dyDescent="0.25">
      <c r="A54" s="179"/>
      <c r="B54" s="177"/>
      <c r="C54" s="139" t="s">
        <v>279</v>
      </c>
      <c r="D54" s="144"/>
      <c r="E54" s="144"/>
      <c r="F54" s="141" t="s">
        <v>24</v>
      </c>
      <c r="G54" s="145"/>
      <c r="H54" s="142">
        <v>5</v>
      </c>
      <c r="I54" s="142">
        <v>1</v>
      </c>
      <c r="J54" s="142">
        <v>2</v>
      </c>
      <c r="K54" s="142">
        <v>3</v>
      </c>
      <c r="L54" s="142">
        <v>1</v>
      </c>
      <c r="M54" s="16">
        <f t="shared" si="8"/>
        <v>32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33" customHeight="1" x14ac:dyDescent="0.25">
      <c r="A55" s="179"/>
      <c r="B55" s="143" t="s">
        <v>55</v>
      </c>
      <c r="C55" s="139" t="s">
        <v>56</v>
      </c>
      <c r="D55" s="146"/>
      <c r="E55" s="146"/>
      <c r="F55" s="141" t="s">
        <v>24</v>
      </c>
      <c r="G55" s="141"/>
      <c r="H55" s="147">
        <v>5</v>
      </c>
      <c r="I55" s="147">
        <v>1</v>
      </c>
      <c r="J55" s="147">
        <v>2</v>
      </c>
      <c r="K55" s="147">
        <v>3</v>
      </c>
      <c r="L55" s="147">
        <v>1</v>
      </c>
      <c r="M55" s="16">
        <f t="shared" si="8"/>
        <v>32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33" customHeight="1" x14ac:dyDescent="0.25">
      <c r="A56" s="180"/>
      <c r="B56" s="143" t="s">
        <v>57</v>
      </c>
      <c r="C56" s="139" t="s">
        <v>280</v>
      </c>
      <c r="D56" s="140"/>
      <c r="E56" s="140"/>
      <c r="F56" s="141" t="s">
        <v>24</v>
      </c>
      <c r="G56" s="142"/>
      <c r="H56" s="142">
        <v>5</v>
      </c>
      <c r="I56" s="142">
        <v>1</v>
      </c>
      <c r="J56" s="142">
        <v>1</v>
      </c>
      <c r="K56" s="142">
        <v>1</v>
      </c>
      <c r="L56" s="142">
        <v>1</v>
      </c>
      <c r="M56" s="16">
        <f t="shared" si="8"/>
        <v>14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33" customHeight="1" x14ac:dyDescent="0.25">
      <c r="A57" s="198" t="s">
        <v>60</v>
      </c>
      <c r="B57" s="13" t="s">
        <v>61</v>
      </c>
      <c r="C57" s="11" t="s">
        <v>278</v>
      </c>
      <c r="D57" s="12" t="s">
        <v>62</v>
      </c>
      <c r="E57" s="12"/>
      <c r="F57" s="14" t="s">
        <v>24</v>
      </c>
      <c r="G57" s="13" t="s">
        <v>24</v>
      </c>
      <c r="H57" s="15">
        <v>5</v>
      </c>
      <c r="I57" s="15">
        <v>2</v>
      </c>
      <c r="J57" s="15">
        <v>5</v>
      </c>
      <c r="K57" s="15">
        <v>1</v>
      </c>
      <c r="L57" s="15">
        <v>1</v>
      </c>
      <c r="M57" s="16">
        <f>SUM(H57:J57)*SUM(K57:L57)</f>
        <v>24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33" customHeight="1" x14ac:dyDescent="0.25">
      <c r="A58" s="199"/>
      <c r="B58" s="13" t="s">
        <v>39</v>
      </c>
      <c r="C58" s="11" t="s">
        <v>277</v>
      </c>
      <c r="D58" s="12"/>
      <c r="E58" s="12"/>
      <c r="F58" s="14" t="s">
        <v>24</v>
      </c>
      <c r="G58" s="13"/>
      <c r="H58" s="15">
        <v>5</v>
      </c>
      <c r="I58" s="15">
        <v>3</v>
      </c>
      <c r="J58" s="15">
        <v>1</v>
      </c>
      <c r="K58" s="15">
        <v>1</v>
      </c>
      <c r="L58" s="15">
        <v>1</v>
      </c>
      <c r="M58" s="16">
        <f>SUM(H58:J58)*SUM(K58:L58)</f>
        <v>18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33" customHeight="1" x14ac:dyDescent="0.25">
      <c r="A59" s="199"/>
      <c r="B59" s="192" t="s">
        <v>32</v>
      </c>
      <c r="C59" s="11" t="s">
        <v>23</v>
      </c>
      <c r="D59" s="12"/>
      <c r="E59" s="12"/>
      <c r="F59" s="13"/>
      <c r="G59" s="14" t="s">
        <v>24</v>
      </c>
      <c r="H59" s="15">
        <v>5</v>
      </c>
      <c r="I59" s="15">
        <v>3</v>
      </c>
      <c r="J59" s="15">
        <v>1</v>
      </c>
      <c r="K59" s="15">
        <v>1</v>
      </c>
      <c r="L59" s="15">
        <v>1</v>
      </c>
      <c r="M59" s="16">
        <f>(H59+I59+J59)*(K59+L59)</f>
        <v>18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33" customHeight="1" x14ac:dyDescent="0.25">
      <c r="A60" s="199"/>
      <c r="B60" s="193"/>
      <c r="C60" s="11" t="s">
        <v>33</v>
      </c>
      <c r="D60" s="12"/>
      <c r="E60" s="12"/>
      <c r="F60" s="14" t="s">
        <v>24</v>
      </c>
      <c r="G60" s="13"/>
      <c r="H60" s="15">
        <v>5</v>
      </c>
      <c r="I60" s="15">
        <v>3</v>
      </c>
      <c r="J60" s="15">
        <v>1</v>
      </c>
      <c r="K60" s="15">
        <v>1</v>
      </c>
      <c r="L60" s="15">
        <v>1</v>
      </c>
      <c r="M60" s="16">
        <f>(H60+I60+J60)*(K60+L60)</f>
        <v>18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33" customHeight="1" x14ac:dyDescent="0.25">
      <c r="A61" s="199"/>
      <c r="B61" s="194"/>
      <c r="C61" s="11" t="s">
        <v>63</v>
      </c>
      <c r="D61" s="12" t="s">
        <v>62</v>
      </c>
      <c r="E61" s="12"/>
      <c r="F61" s="14" t="s">
        <v>24</v>
      </c>
      <c r="G61" s="13"/>
      <c r="H61" s="15">
        <v>5</v>
      </c>
      <c r="I61" s="15">
        <v>1</v>
      </c>
      <c r="J61" s="15">
        <v>3</v>
      </c>
      <c r="K61" s="15">
        <v>1</v>
      </c>
      <c r="L61" s="15">
        <v>1</v>
      </c>
      <c r="M61" s="16">
        <f>SUM(H61:J61)*SUM(K61:L61)</f>
        <v>18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33" customHeight="1" x14ac:dyDescent="0.25">
      <c r="A62" s="199"/>
      <c r="B62" s="137" t="s">
        <v>64</v>
      </c>
      <c r="C62" s="11" t="s">
        <v>26</v>
      </c>
      <c r="D62" s="12"/>
      <c r="E62" s="12"/>
      <c r="F62" s="14" t="s">
        <v>24</v>
      </c>
      <c r="G62" s="13"/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6">
        <f>SUM(H62:J62)*SUM(K62:L62)</f>
        <v>6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33" customHeight="1" x14ac:dyDescent="0.25">
      <c r="A63" s="200"/>
      <c r="B63" s="137" t="s">
        <v>65</v>
      </c>
      <c r="C63" s="136" t="s">
        <v>66</v>
      </c>
      <c r="D63" s="3"/>
      <c r="E63" s="3"/>
      <c r="F63" s="14" t="s">
        <v>24</v>
      </c>
      <c r="G63" s="3"/>
      <c r="H63" s="41">
        <v>1</v>
      </c>
      <c r="I63" s="41">
        <v>1</v>
      </c>
      <c r="J63" s="41">
        <v>3</v>
      </c>
      <c r="K63" s="41">
        <v>1</v>
      </c>
      <c r="L63" s="41">
        <v>1</v>
      </c>
      <c r="M63" s="16">
        <f>SUM(H63:J63)*SUM(K63:L63)</f>
        <v>10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33" hidden="1" customHeight="1" x14ac:dyDescent="0.25">
      <c r="A64" s="151" t="s">
        <v>67</v>
      </c>
      <c r="B64" s="137" t="s">
        <v>68</v>
      </c>
      <c r="C64" s="11" t="s">
        <v>293</v>
      </c>
      <c r="D64" s="30"/>
      <c r="E64" s="30"/>
      <c r="F64" s="14" t="s">
        <v>24</v>
      </c>
      <c r="G64" s="14"/>
      <c r="H64" s="15">
        <v>5</v>
      </c>
      <c r="I64" s="15">
        <v>4</v>
      </c>
      <c r="J64" s="15">
        <v>1</v>
      </c>
      <c r="K64" s="15">
        <v>2</v>
      </c>
      <c r="L64" s="15">
        <v>3</v>
      </c>
      <c r="M64" s="149">
        <f t="shared" ref="M64" si="9">SUM(H64:J64)*SUM(K64:L64)</f>
        <v>50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33" customHeight="1" x14ac:dyDescent="0.25">
      <c r="A65" s="197" t="s">
        <v>69</v>
      </c>
      <c r="B65" s="195" t="s">
        <v>70</v>
      </c>
      <c r="C65" s="11" t="s">
        <v>71</v>
      </c>
      <c r="D65" s="12"/>
      <c r="E65" s="12"/>
      <c r="F65" s="13"/>
      <c r="G65" s="14" t="s">
        <v>24</v>
      </c>
      <c r="H65" s="15">
        <v>3</v>
      </c>
      <c r="I65" s="15">
        <v>1</v>
      </c>
      <c r="J65" s="15">
        <v>1</v>
      </c>
      <c r="K65" s="15">
        <v>0</v>
      </c>
      <c r="L65" s="15">
        <v>2</v>
      </c>
      <c r="M65" s="16">
        <f>SUM(H65:J65)*SUM(K65:L65)</f>
        <v>10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33" customHeight="1" x14ac:dyDescent="0.25">
      <c r="A66" s="175"/>
      <c r="B66" s="196"/>
      <c r="C66" s="11" t="s">
        <v>299</v>
      </c>
      <c r="D66" s="12"/>
      <c r="E66" s="12"/>
      <c r="F66" s="14" t="s">
        <v>24</v>
      </c>
      <c r="G66" s="13"/>
      <c r="H66" s="15">
        <v>3</v>
      </c>
      <c r="I66" s="15">
        <v>1</v>
      </c>
      <c r="J66" s="15">
        <v>2</v>
      </c>
      <c r="K66" s="15">
        <v>0</v>
      </c>
      <c r="L66" s="15">
        <v>1</v>
      </c>
      <c r="M66" s="16">
        <f t="shared" ref="M66:M73" si="10">SUM(H66:J66)*SUM(K66:L66)</f>
        <v>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33" hidden="1" customHeight="1" x14ac:dyDescent="0.25">
      <c r="A67" s="184" t="s">
        <v>300</v>
      </c>
      <c r="B67" s="186" t="s">
        <v>301</v>
      </c>
      <c r="C67" s="11" t="s">
        <v>72</v>
      </c>
      <c r="D67" s="12"/>
      <c r="E67" s="12"/>
      <c r="F67" s="14" t="s">
        <v>24</v>
      </c>
      <c r="G67" s="13"/>
      <c r="H67" s="15">
        <v>5</v>
      </c>
      <c r="I67" s="15">
        <v>1</v>
      </c>
      <c r="J67" s="15">
        <v>1</v>
      </c>
      <c r="K67" s="15">
        <v>2</v>
      </c>
      <c r="L67" s="15">
        <v>3</v>
      </c>
      <c r="M67" s="149">
        <f t="shared" si="10"/>
        <v>35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33" customHeight="1" x14ac:dyDescent="0.25">
      <c r="A68" s="175"/>
      <c r="B68" s="187"/>
      <c r="C68" s="11" t="s">
        <v>73</v>
      </c>
      <c r="D68" s="12"/>
      <c r="E68" s="12"/>
      <c r="F68" s="14" t="s">
        <v>24</v>
      </c>
      <c r="G68" s="13"/>
      <c r="H68" s="15">
        <v>3</v>
      </c>
      <c r="I68" s="15">
        <v>1</v>
      </c>
      <c r="J68" s="15">
        <v>2</v>
      </c>
      <c r="K68" s="15">
        <v>2</v>
      </c>
      <c r="L68" s="15">
        <v>1</v>
      </c>
      <c r="M68" s="16">
        <f t="shared" si="10"/>
        <v>18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33" customHeight="1" x14ac:dyDescent="0.25">
      <c r="A69" s="175"/>
      <c r="B69" s="188"/>
      <c r="C69" s="11" t="s">
        <v>302</v>
      </c>
      <c r="D69" s="12"/>
      <c r="E69" s="12"/>
      <c r="F69" s="14" t="s">
        <v>24</v>
      </c>
      <c r="G69" s="13"/>
      <c r="H69" s="15">
        <v>3</v>
      </c>
      <c r="I69" s="15">
        <v>1</v>
      </c>
      <c r="J69" s="15">
        <v>2</v>
      </c>
      <c r="K69" s="15">
        <v>0</v>
      </c>
      <c r="L69" s="15">
        <v>1</v>
      </c>
      <c r="M69" s="16">
        <f t="shared" si="10"/>
        <v>6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33" customHeight="1" x14ac:dyDescent="0.25">
      <c r="A70" s="185"/>
      <c r="B70" s="13" t="s">
        <v>303</v>
      </c>
      <c r="C70" s="11" t="s">
        <v>304</v>
      </c>
      <c r="D70" s="12"/>
      <c r="E70" s="12"/>
      <c r="F70" s="14" t="s">
        <v>24</v>
      </c>
      <c r="G70" s="13"/>
      <c r="H70" s="15">
        <v>3</v>
      </c>
      <c r="I70" s="15">
        <v>1</v>
      </c>
      <c r="J70" s="15">
        <v>2</v>
      </c>
      <c r="K70" s="15">
        <v>2</v>
      </c>
      <c r="L70" s="15">
        <v>1</v>
      </c>
      <c r="M70" s="16">
        <f t="shared" si="10"/>
        <v>18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33" customHeight="1" x14ac:dyDescent="0.25">
      <c r="A71" s="198" t="s">
        <v>74</v>
      </c>
      <c r="B71" s="186" t="s">
        <v>75</v>
      </c>
      <c r="C71" s="11" t="s">
        <v>76</v>
      </c>
      <c r="D71" s="12"/>
      <c r="E71" s="12"/>
      <c r="F71" s="13"/>
      <c r="G71" s="14" t="s">
        <v>24</v>
      </c>
      <c r="H71" s="15">
        <v>3</v>
      </c>
      <c r="I71" s="15">
        <v>1</v>
      </c>
      <c r="J71" s="15">
        <v>2</v>
      </c>
      <c r="K71" s="15">
        <v>0</v>
      </c>
      <c r="L71" s="15">
        <v>1</v>
      </c>
      <c r="M71" s="16">
        <f t="shared" si="10"/>
        <v>6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33" customHeight="1" x14ac:dyDescent="0.25">
      <c r="A72" s="199"/>
      <c r="B72" s="188"/>
      <c r="C72" s="11" t="s">
        <v>305</v>
      </c>
      <c r="D72" s="12"/>
      <c r="E72" s="12"/>
      <c r="F72" s="14" t="s">
        <v>24</v>
      </c>
      <c r="G72" s="13"/>
      <c r="H72" s="15">
        <v>2</v>
      </c>
      <c r="I72" s="15">
        <v>1</v>
      </c>
      <c r="J72" s="15">
        <v>1</v>
      </c>
      <c r="K72" s="15">
        <v>2</v>
      </c>
      <c r="L72" s="15">
        <v>3</v>
      </c>
      <c r="M72" s="16">
        <f t="shared" si="10"/>
        <v>20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33" customHeight="1" x14ac:dyDescent="0.25">
      <c r="A73" s="200"/>
      <c r="B73" s="13" t="s">
        <v>77</v>
      </c>
      <c r="C73" s="11" t="s">
        <v>78</v>
      </c>
      <c r="D73" s="12"/>
      <c r="E73" s="12"/>
      <c r="F73" s="13"/>
      <c r="G73" s="14" t="s">
        <v>24</v>
      </c>
      <c r="H73" s="15">
        <v>5</v>
      </c>
      <c r="I73" s="15">
        <v>1</v>
      </c>
      <c r="J73" s="15">
        <v>3</v>
      </c>
      <c r="K73" s="15">
        <v>0</v>
      </c>
      <c r="L73" s="15">
        <v>1</v>
      </c>
      <c r="M73" s="16">
        <f t="shared" si="10"/>
        <v>9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33" customHeight="1" x14ac:dyDescent="0.25">
      <c r="A74" s="174" t="s">
        <v>88</v>
      </c>
      <c r="B74" s="225" t="s">
        <v>89</v>
      </c>
      <c r="C74" s="11" t="s">
        <v>90</v>
      </c>
      <c r="D74" s="49"/>
      <c r="E74" s="49"/>
      <c r="F74" s="14" t="s">
        <v>24</v>
      </c>
      <c r="G74" s="13"/>
      <c r="H74" s="15">
        <v>4</v>
      </c>
      <c r="I74" s="15">
        <v>3</v>
      </c>
      <c r="J74" s="15">
        <v>1</v>
      </c>
      <c r="K74" s="15">
        <v>1</v>
      </c>
      <c r="L74" s="15">
        <v>2</v>
      </c>
      <c r="M74" s="16">
        <f t="shared" ref="M74:M78" si="11">SUM(H74:J74)*SUM(K74:L74)</f>
        <v>24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33" customHeight="1" x14ac:dyDescent="0.25">
      <c r="A75" s="175"/>
      <c r="B75" s="196"/>
      <c r="C75" s="130" t="s">
        <v>295</v>
      </c>
      <c r="D75" s="49"/>
      <c r="E75" s="49"/>
      <c r="F75" s="14" t="s">
        <v>24</v>
      </c>
      <c r="G75" s="13"/>
      <c r="H75" s="15">
        <v>4</v>
      </c>
      <c r="I75" s="15">
        <v>1</v>
      </c>
      <c r="J75" s="15">
        <v>1</v>
      </c>
      <c r="K75" s="15">
        <v>1</v>
      </c>
      <c r="L75" s="15">
        <v>1</v>
      </c>
      <c r="M75" s="16">
        <f t="shared" si="11"/>
        <v>12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33" customHeight="1" x14ac:dyDescent="0.25">
      <c r="A76" s="154" t="s">
        <v>292</v>
      </c>
      <c r="B76" s="13" t="s">
        <v>91</v>
      </c>
      <c r="C76" s="11" t="s">
        <v>59</v>
      </c>
      <c r="D76" s="12"/>
      <c r="E76" s="12"/>
      <c r="F76" s="14" t="s">
        <v>24</v>
      </c>
      <c r="G76" s="13"/>
      <c r="H76" s="15">
        <v>5</v>
      </c>
      <c r="I76" s="15">
        <v>1</v>
      </c>
      <c r="J76" s="15">
        <v>5</v>
      </c>
      <c r="K76" s="15">
        <v>0</v>
      </c>
      <c r="L76" s="15">
        <v>1</v>
      </c>
      <c r="M76" s="16">
        <f t="shared" si="11"/>
        <v>11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33" customHeight="1" x14ac:dyDescent="0.25">
      <c r="A77" s="154" t="s">
        <v>294</v>
      </c>
      <c r="B77" s="13" t="s">
        <v>92</v>
      </c>
      <c r="C77" s="50" t="s">
        <v>298</v>
      </c>
      <c r="D77" s="12"/>
      <c r="E77" s="12"/>
      <c r="F77" s="13"/>
      <c r="G77" s="14" t="s">
        <v>24</v>
      </c>
      <c r="H77" s="15">
        <v>2</v>
      </c>
      <c r="I77" s="15">
        <v>3</v>
      </c>
      <c r="J77" s="15">
        <v>1</v>
      </c>
      <c r="K77" s="15">
        <v>0</v>
      </c>
      <c r="L77" s="15">
        <v>2</v>
      </c>
      <c r="M77" s="16">
        <f t="shared" si="11"/>
        <v>12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33" customHeight="1" x14ac:dyDescent="0.25">
      <c r="A78" s="174" t="s">
        <v>95</v>
      </c>
      <c r="B78" s="217" t="s">
        <v>96</v>
      </c>
      <c r="C78" s="19" t="s">
        <v>296</v>
      </c>
      <c r="D78" s="150"/>
      <c r="E78" s="12"/>
      <c r="F78" s="13"/>
      <c r="G78" s="14" t="s">
        <v>24</v>
      </c>
      <c r="H78" s="15">
        <v>4</v>
      </c>
      <c r="I78" s="15">
        <v>3</v>
      </c>
      <c r="J78" s="15">
        <v>2</v>
      </c>
      <c r="K78" s="15">
        <v>0</v>
      </c>
      <c r="L78" s="15">
        <v>3</v>
      </c>
      <c r="M78" s="16">
        <f t="shared" si="11"/>
        <v>27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33" customHeight="1" x14ac:dyDescent="0.25">
      <c r="A79" s="175"/>
      <c r="B79" s="218"/>
      <c r="C79" s="11" t="s">
        <v>94</v>
      </c>
      <c r="D79" s="51"/>
      <c r="E79" s="12"/>
      <c r="F79" s="13"/>
      <c r="G79" s="13"/>
      <c r="H79" s="15">
        <v>3</v>
      </c>
      <c r="I79" s="15">
        <v>2</v>
      </c>
      <c r="J79" s="15">
        <v>1</v>
      </c>
      <c r="K79" s="15">
        <v>2</v>
      </c>
      <c r="L79" s="15">
        <v>3</v>
      </c>
      <c r="M79" s="16">
        <f t="shared" ref="M79:M95" si="12">SUM(H79:J79)*SUM(K79:L79)</f>
        <v>30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33" customHeight="1" x14ac:dyDescent="0.25">
      <c r="A80" s="154" t="s">
        <v>97</v>
      </c>
      <c r="B80" s="156" t="s">
        <v>98</v>
      </c>
      <c r="C80" s="52" t="s">
        <v>297</v>
      </c>
      <c r="D80" s="12"/>
      <c r="E80" s="12"/>
      <c r="F80" s="14" t="s">
        <v>24</v>
      </c>
      <c r="G80" s="13"/>
      <c r="H80" s="15">
        <v>4</v>
      </c>
      <c r="I80" s="15">
        <v>3</v>
      </c>
      <c r="J80" s="15">
        <v>2</v>
      </c>
      <c r="K80" s="15">
        <v>0</v>
      </c>
      <c r="L80" s="15">
        <v>3</v>
      </c>
      <c r="M80" s="16">
        <f t="shared" si="12"/>
        <v>27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33" hidden="1" customHeight="1" x14ac:dyDescent="0.25">
      <c r="A81" s="198" t="s">
        <v>99</v>
      </c>
      <c r="B81" s="186" t="s">
        <v>100</v>
      </c>
      <c r="C81" s="23" t="s">
        <v>101</v>
      </c>
      <c r="D81" s="12"/>
      <c r="E81" s="12"/>
      <c r="F81" s="14" t="s">
        <v>24</v>
      </c>
      <c r="G81" s="13"/>
      <c r="H81" s="15">
        <v>5</v>
      </c>
      <c r="I81" s="15">
        <v>1</v>
      </c>
      <c r="J81" s="15">
        <v>1</v>
      </c>
      <c r="K81" s="15">
        <v>3</v>
      </c>
      <c r="L81" s="15">
        <v>4</v>
      </c>
      <c r="M81" s="18">
        <f t="shared" si="12"/>
        <v>49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46.5" hidden="1" customHeight="1" x14ac:dyDescent="0.25">
      <c r="A82" s="199"/>
      <c r="B82" s="188"/>
      <c r="C82" s="23" t="s">
        <v>102</v>
      </c>
      <c r="D82" s="12"/>
      <c r="E82" s="12"/>
      <c r="F82" s="14" t="s">
        <v>24</v>
      </c>
      <c r="G82" s="13"/>
      <c r="H82" s="15">
        <v>5</v>
      </c>
      <c r="I82" s="15">
        <v>1</v>
      </c>
      <c r="J82" s="15">
        <v>1</v>
      </c>
      <c r="K82" s="15">
        <v>3</v>
      </c>
      <c r="L82" s="15">
        <v>4</v>
      </c>
      <c r="M82" s="18">
        <f t="shared" si="12"/>
        <v>49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33" customHeight="1" x14ac:dyDescent="0.25">
      <c r="A83" s="200"/>
      <c r="B83" s="13" t="s">
        <v>103</v>
      </c>
      <c r="C83" s="50" t="s">
        <v>93</v>
      </c>
      <c r="D83" s="12"/>
      <c r="E83" s="12"/>
      <c r="F83" s="13"/>
      <c r="G83" s="14" t="s">
        <v>24</v>
      </c>
      <c r="H83" s="15">
        <v>5</v>
      </c>
      <c r="I83" s="15">
        <v>2</v>
      </c>
      <c r="J83" s="15">
        <v>2</v>
      </c>
      <c r="K83" s="15">
        <v>0</v>
      </c>
      <c r="L83" s="15">
        <v>3</v>
      </c>
      <c r="M83" s="16">
        <f t="shared" si="12"/>
        <v>27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33" customHeight="1" x14ac:dyDescent="0.25">
      <c r="A84" s="198" t="s">
        <v>104</v>
      </c>
      <c r="B84" s="40" t="s">
        <v>306</v>
      </c>
      <c r="C84" s="11" t="s">
        <v>307</v>
      </c>
      <c r="D84" s="53" t="s">
        <v>40</v>
      </c>
      <c r="E84" s="53"/>
      <c r="F84" s="14" t="s">
        <v>24</v>
      </c>
      <c r="G84" s="53"/>
      <c r="H84" s="13">
        <v>3</v>
      </c>
      <c r="I84" s="15">
        <v>1</v>
      </c>
      <c r="J84" s="15">
        <v>1</v>
      </c>
      <c r="K84" s="15">
        <v>0</v>
      </c>
      <c r="L84" s="15">
        <v>3</v>
      </c>
      <c r="M84" s="16">
        <f t="shared" si="12"/>
        <v>15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33" customHeight="1" x14ac:dyDescent="0.25">
      <c r="A85" s="199"/>
      <c r="B85" s="13" t="s">
        <v>308</v>
      </c>
      <c r="C85" s="11" t="s">
        <v>31</v>
      </c>
      <c r="D85" s="54" t="s">
        <v>40</v>
      </c>
      <c r="E85" s="54"/>
      <c r="F85" s="14" t="s">
        <v>24</v>
      </c>
      <c r="G85" s="14" t="s">
        <v>24</v>
      </c>
      <c r="H85" s="15">
        <v>3</v>
      </c>
      <c r="I85" s="15">
        <v>2</v>
      </c>
      <c r="J85" s="15">
        <v>1</v>
      </c>
      <c r="K85" s="15">
        <v>2</v>
      </c>
      <c r="L85" s="15">
        <v>3</v>
      </c>
      <c r="M85" s="16">
        <f t="shared" ref="M85" si="13">SUM(H85:J85)*SUM(K85:L85)</f>
        <v>30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33" customHeight="1" x14ac:dyDescent="0.25">
      <c r="A86" s="200"/>
      <c r="B86" s="13" t="s">
        <v>309</v>
      </c>
      <c r="C86" s="43" t="s">
        <v>310</v>
      </c>
      <c r="D86" s="55"/>
      <c r="E86" s="55"/>
      <c r="F86" s="56"/>
      <c r="G86" s="14" t="s">
        <v>24</v>
      </c>
      <c r="H86" s="56">
        <v>2</v>
      </c>
      <c r="I86" s="56">
        <v>2</v>
      </c>
      <c r="J86" s="56">
        <v>1</v>
      </c>
      <c r="K86" s="56">
        <v>0</v>
      </c>
      <c r="L86" s="56">
        <v>3</v>
      </c>
      <c r="M86" s="16">
        <f t="shared" si="12"/>
        <v>15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33" customHeight="1" x14ac:dyDescent="0.25">
      <c r="A87" s="158" t="s">
        <v>311</v>
      </c>
      <c r="B87" s="13" t="s">
        <v>312</v>
      </c>
      <c r="C87" s="46" t="s">
        <v>313</v>
      </c>
      <c r="D87" s="55"/>
      <c r="E87" s="55"/>
      <c r="F87" s="56" t="s">
        <v>40</v>
      </c>
      <c r="G87" s="14" t="s">
        <v>40</v>
      </c>
      <c r="H87" s="56">
        <v>3</v>
      </c>
      <c r="I87" s="56">
        <v>2</v>
      </c>
      <c r="J87" s="56">
        <v>1</v>
      </c>
      <c r="K87" s="56">
        <v>2</v>
      </c>
      <c r="L87" s="56">
        <v>3</v>
      </c>
      <c r="M87" s="16">
        <f t="shared" si="12"/>
        <v>30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33" hidden="1" customHeight="1" x14ac:dyDescent="0.25">
      <c r="A88" s="170" t="s">
        <v>105</v>
      </c>
      <c r="B88" s="13" t="s">
        <v>106</v>
      </c>
      <c r="C88" s="135" t="s">
        <v>107</v>
      </c>
      <c r="D88" s="30"/>
      <c r="E88" s="30"/>
      <c r="F88" s="14" t="s">
        <v>24</v>
      </c>
      <c r="G88" s="14"/>
      <c r="H88" s="13">
        <v>3</v>
      </c>
      <c r="I88" s="15">
        <v>3</v>
      </c>
      <c r="J88" s="15">
        <v>1</v>
      </c>
      <c r="K88" s="15">
        <v>3</v>
      </c>
      <c r="L88" s="15">
        <v>4</v>
      </c>
      <c r="M88" s="57">
        <f t="shared" si="12"/>
        <v>49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33" customHeight="1" x14ac:dyDescent="0.25">
      <c r="A89" s="171"/>
      <c r="B89" s="13" t="s">
        <v>266</v>
      </c>
      <c r="C89" s="135" t="s">
        <v>267</v>
      </c>
      <c r="D89" s="30"/>
      <c r="E89" s="30"/>
      <c r="F89" s="14" t="s">
        <v>40</v>
      </c>
      <c r="G89" s="14"/>
      <c r="H89" s="13">
        <v>3</v>
      </c>
      <c r="I89" s="15">
        <v>2</v>
      </c>
      <c r="J89" s="15">
        <v>1</v>
      </c>
      <c r="K89" s="15">
        <v>3</v>
      </c>
      <c r="L89" s="15">
        <v>2</v>
      </c>
      <c r="M89" s="16">
        <f t="shared" si="12"/>
        <v>30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33" customHeight="1" x14ac:dyDescent="0.25">
      <c r="A90" s="172"/>
      <c r="B90" s="13" t="s">
        <v>108</v>
      </c>
      <c r="C90" s="135" t="s">
        <v>109</v>
      </c>
      <c r="D90" s="30"/>
      <c r="E90" s="30"/>
      <c r="F90" s="14" t="s">
        <v>24</v>
      </c>
      <c r="G90" s="14"/>
      <c r="H90" s="13">
        <v>3</v>
      </c>
      <c r="I90" s="15">
        <v>3</v>
      </c>
      <c r="J90" s="15">
        <v>1</v>
      </c>
      <c r="K90" s="15">
        <v>1</v>
      </c>
      <c r="L90" s="15">
        <v>3</v>
      </c>
      <c r="M90" s="16">
        <f t="shared" si="12"/>
        <v>28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33" customHeight="1" x14ac:dyDescent="0.25">
      <c r="A91" s="172"/>
      <c r="B91" s="13" t="s">
        <v>110</v>
      </c>
      <c r="C91" s="135" t="s">
        <v>111</v>
      </c>
      <c r="D91" s="30"/>
      <c r="E91" s="30"/>
      <c r="F91" s="14" t="s">
        <v>24</v>
      </c>
      <c r="G91" s="14"/>
      <c r="H91" s="13">
        <v>3</v>
      </c>
      <c r="I91" s="15">
        <v>3</v>
      </c>
      <c r="J91" s="15">
        <v>1</v>
      </c>
      <c r="K91" s="15">
        <v>1</v>
      </c>
      <c r="L91" s="15">
        <v>3</v>
      </c>
      <c r="M91" s="16">
        <f t="shared" si="12"/>
        <v>28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33" hidden="1" customHeight="1" x14ac:dyDescent="0.25">
      <c r="A92" s="172"/>
      <c r="B92" s="13" t="s">
        <v>268</v>
      </c>
      <c r="C92" s="135" t="s">
        <v>269</v>
      </c>
      <c r="D92" s="30"/>
      <c r="E92" s="30"/>
      <c r="F92" s="14" t="s">
        <v>24</v>
      </c>
      <c r="G92" s="14"/>
      <c r="H92" s="13">
        <v>3</v>
      </c>
      <c r="I92" s="15">
        <v>3</v>
      </c>
      <c r="J92" s="15">
        <v>1</v>
      </c>
      <c r="K92" s="15">
        <v>5</v>
      </c>
      <c r="L92" s="15">
        <v>3</v>
      </c>
      <c r="M92" s="57">
        <f t="shared" si="12"/>
        <v>56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33" hidden="1" customHeight="1" x14ac:dyDescent="0.25">
      <c r="A93" s="172"/>
      <c r="B93" s="13" t="s">
        <v>268</v>
      </c>
      <c r="C93" s="11" t="s">
        <v>270</v>
      </c>
      <c r="D93" s="30"/>
      <c r="E93" s="30"/>
      <c r="F93" s="14" t="s">
        <v>24</v>
      </c>
      <c r="G93" s="14"/>
      <c r="H93" s="13">
        <v>3</v>
      </c>
      <c r="I93" s="15">
        <v>2</v>
      </c>
      <c r="J93" s="15">
        <v>1</v>
      </c>
      <c r="K93" s="15">
        <v>2</v>
      </c>
      <c r="L93" s="15">
        <v>5</v>
      </c>
      <c r="M93" s="57">
        <f>SUM(H93:J93)*SUM(K93:L93)</f>
        <v>42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33" customHeight="1" x14ac:dyDescent="0.25">
      <c r="A94" s="172"/>
      <c r="B94" s="13" t="s">
        <v>271</v>
      </c>
      <c r="C94" s="135" t="s">
        <v>272</v>
      </c>
      <c r="D94" s="30"/>
      <c r="E94" s="30"/>
      <c r="F94" s="14" t="s">
        <v>24</v>
      </c>
      <c r="G94" s="14"/>
      <c r="H94" s="13">
        <v>3</v>
      </c>
      <c r="I94" s="15">
        <v>2</v>
      </c>
      <c r="J94" s="15">
        <v>1</v>
      </c>
      <c r="K94" s="15">
        <v>2</v>
      </c>
      <c r="L94" s="15">
        <v>2</v>
      </c>
      <c r="M94" s="16">
        <f t="shared" si="12"/>
        <v>24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33" customHeight="1" x14ac:dyDescent="0.25">
      <c r="A95" s="172"/>
      <c r="B95" s="13" t="s">
        <v>113</v>
      </c>
      <c r="C95" s="135" t="s">
        <v>114</v>
      </c>
      <c r="D95" s="30"/>
      <c r="E95" s="30"/>
      <c r="F95" s="14" t="s">
        <v>24</v>
      </c>
      <c r="G95" s="14"/>
      <c r="H95" s="56">
        <v>3</v>
      </c>
      <c r="I95" s="56">
        <v>2</v>
      </c>
      <c r="J95" s="56">
        <v>1</v>
      </c>
      <c r="K95" s="56">
        <v>1</v>
      </c>
      <c r="L95" s="56">
        <v>1</v>
      </c>
      <c r="M95" s="16">
        <f t="shared" si="12"/>
        <v>12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33" customHeight="1" x14ac:dyDescent="0.25">
      <c r="A96" s="172"/>
      <c r="B96" s="13" t="s">
        <v>115</v>
      </c>
      <c r="C96" s="11" t="s">
        <v>273</v>
      </c>
      <c r="D96" s="30"/>
      <c r="E96" s="30"/>
      <c r="F96" s="14" t="s">
        <v>24</v>
      </c>
      <c r="G96" s="14"/>
      <c r="H96" s="13">
        <v>3</v>
      </c>
      <c r="I96" s="15">
        <v>2</v>
      </c>
      <c r="J96" s="15">
        <v>1</v>
      </c>
      <c r="K96" s="15">
        <v>1</v>
      </c>
      <c r="L96" s="15">
        <v>1</v>
      </c>
      <c r="M96" s="16">
        <f t="shared" ref="M96:M98" si="14">SUM(H96:J96)*SUM(K96:L96)</f>
        <v>12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33" customHeight="1" x14ac:dyDescent="0.25">
      <c r="A97" s="172"/>
      <c r="B97" s="13" t="s">
        <v>115</v>
      </c>
      <c r="C97" s="11" t="s">
        <v>274</v>
      </c>
      <c r="D97" s="30"/>
      <c r="E97" s="30"/>
      <c r="F97" s="14" t="s">
        <v>24</v>
      </c>
      <c r="G97" s="14"/>
      <c r="H97" s="13">
        <v>3</v>
      </c>
      <c r="I97" s="15">
        <v>2</v>
      </c>
      <c r="J97" s="15">
        <v>1</v>
      </c>
      <c r="K97" s="15">
        <v>1</v>
      </c>
      <c r="L97" s="15">
        <v>1</v>
      </c>
      <c r="M97" s="16">
        <f t="shared" si="14"/>
        <v>12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33" customHeight="1" x14ac:dyDescent="0.25">
      <c r="A98" s="172"/>
      <c r="B98" s="13" t="s">
        <v>275</v>
      </c>
      <c r="C98" s="11" t="s">
        <v>276</v>
      </c>
      <c r="D98" s="30"/>
      <c r="E98" s="30"/>
      <c r="F98" s="14"/>
      <c r="G98" s="14" t="s">
        <v>24</v>
      </c>
      <c r="H98" s="13">
        <v>3</v>
      </c>
      <c r="I98" s="15">
        <v>2</v>
      </c>
      <c r="J98" s="15">
        <v>1</v>
      </c>
      <c r="K98" s="15">
        <v>1</v>
      </c>
      <c r="L98" s="15">
        <v>3</v>
      </c>
      <c r="M98" s="16">
        <f t="shared" si="14"/>
        <v>24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33" hidden="1" customHeight="1" x14ac:dyDescent="0.25">
      <c r="A99" s="173"/>
      <c r="B99" s="13" t="s">
        <v>116</v>
      </c>
      <c r="C99" s="135" t="s">
        <v>117</v>
      </c>
      <c r="D99" s="30"/>
      <c r="E99" s="30"/>
      <c r="F99" s="14" t="s">
        <v>24</v>
      </c>
      <c r="G99" s="14"/>
      <c r="H99" s="15">
        <v>5</v>
      </c>
      <c r="I99" s="15">
        <v>3</v>
      </c>
      <c r="J99" s="15">
        <v>2</v>
      </c>
      <c r="K99" s="15">
        <v>1</v>
      </c>
      <c r="L99" s="15">
        <v>5</v>
      </c>
      <c r="M99" s="26">
        <f t="shared" ref="M99" si="15">SUM(H99:J99)*SUM(K99:L99)</f>
        <v>60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"/>
      <c r="B100" s="1"/>
      <c r="C100" s="2"/>
      <c r="D100" s="3"/>
      <c r="E100" s="3"/>
      <c r="F100" s="4"/>
      <c r="G100" s="4"/>
      <c r="H100" s="5"/>
      <c r="I100" s="5"/>
      <c r="J100" s="5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"/>
      <c r="B101" s="1"/>
      <c r="C101" s="2"/>
      <c r="D101" s="3"/>
      <c r="E101" s="3"/>
      <c r="F101" s="4"/>
      <c r="G101" s="4"/>
      <c r="H101" s="5"/>
      <c r="I101" s="5"/>
      <c r="J101" s="5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"/>
      <c r="B102" s="1"/>
      <c r="C102" s="2"/>
      <c r="D102" s="3"/>
      <c r="E102" s="3"/>
      <c r="F102" s="4"/>
      <c r="G102" s="4"/>
      <c r="H102" s="5"/>
      <c r="I102" s="5"/>
      <c r="J102" s="5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"/>
      <c r="B103" s="1"/>
      <c r="C103" s="2"/>
      <c r="D103" s="3"/>
      <c r="E103" s="3"/>
      <c r="F103" s="4"/>
      <c r="G103" s="4"/>
      <c r="H103" s="5"/>
      <c r="I103" s="5"/>
      <c r="J103" s="5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"/>
      <c r="B104" s="1"/>
      <c r="C104" s="2"/>
      <c r="D104" s="3"/>
      <c r="E104" s="3"/>
      <c r="F104" s="4"/>
      <c r="G104" s="4"/>
      <c r="H104" s="5"/>
      <c r="I104" s="5"/>
      <c r="J104" s="5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"/>
      <c r="B105" s="1"/>
      <c r="C105" s="2"/>
      <c r="D105" s="3"/>
      <c r="E105" s="3"/>
      <c r="F105" s="4"/>
      <c r="G105" s="4"/>
      <c r="H105" s="5"/>
      <c r="I105" s="5"/>
      <c r="J105" s="5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"/>
      <c r="B106" s="1"/>
      <c r="C106" s="2"/>
      <c r="D106" s="3"/>
      <c r="E106" s="3"/>
      <c r="F106" s="4"/>
      <c r="G106" s="4"/>
      <c r="H106" s="5"/>
      <c r="I106" s="5"/>
      <c r="J106" s="5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"/>
      <c r="B107" s="1"/>
      <c r="C107" s="2"/>
      <c r="D107" s="3"/>
      <c r="E107" s="3"/>
      <c r="F107" s="4"/>
      <c r="G107" s="4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"/>
      <c r="B108" s="1"/>
      <c r="C108" s="2"/>
      <c r="D108" s="3"/>
      <c r="E108" s="3"/>
      <c r="F108" s="4"/>
      <c r="G108" s="4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"/>
      <c r="B109" s="1"/>
      <c r="C109" s="2"/>
      <c r="D109" s="3"/>
      <c r="E109" s="3"/>
      <c r="F109" s="4"/>
      <c r="G109" s="4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"/>
      <c r="B110" s="1"/>
      <c r="C110" s="2"/>
      <c r="D110" s="3"/>
      <c r="E110" s="3"/>
      <c r="F110" s="4"/>
      <c r="G110" s="4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"/>
      <c r="B111" s="1"/>
      <c r="C111" s="2"/>
      <c r="D111" s="3"/>
      <c r="E111" s="3"/>
      <c r="F111" s="4"/>
      <c r="G111" s="4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"/>
      <c r="B112" s="1"/>
      <c r="C112" s="2"/>
      <c r="D112" s="3"/>
      <c r="E112" s="3"/>
      <c r="F112" s="4"/>
      <c r="G112" s="4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"/>
      <c r="B113" s="1"/>
      <c r="C113" s="2"/>
      <c r="D113" s="3"/>
      <c r="E113" s="3"/>
      <c r="F113" s="4"/>
      <c r="G113" s="4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"/>
      <c r="B114" s="1"/>
      <c r="C114" s="2"/>
      <c r="D114" s="3"/>
      <c r="E114" s="3"/>
      <c r="F114" s="4"/>
      <c r="G114" s="4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"/>
      <c r="B115" s="1"/>
      <c r="C115" s="2"/>
      <c r="D115" s="3"/>
      <c r="E115" s="3"/>
      <c r="F115" s="4"/>
      <c r="G115" s="4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"/>
      <c r="B116" s="1"/>
      <c r="C116" s="2"/>
      <c r="D116" s="3"/>
      <c r="E116" s="3"/>
      <c r="F116" s="4"/>
      <c r="G116" s="4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"/>
      <c r="B117" s="1"/>
      <c r="C117" s="2"/>
      <c r="D117" s="3"/>
      <c r="E117" s="3"/>
      <c r="F117" s="4"/>
      <c r="G117" s="4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"/>
      <c r="B118" s="1"/>
      <c r="C118" s="2"/>
      <c r="D118" s="3"/>
      <c r="E118" s="3"/>
      <c r="F118" s="4"/>
      <c r="G118" s="4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"/>
      <c r="B119" s="1"/>
      <c r="C119" s="2"/>
      <c r="D119" s="3"/>
      <c r="E119" s="3"/>
      <c r="F119" s="4"/>
      <c r="G119" s="4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"/>
      <c r="B120" s="1"/>
      <c r="C120" s="2"/>
      <c r="D120" s="3"/>
      <c r="E120" s="3"/>
      <c r="F120" s="4"/>
      <c r="G120" s="4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"/>
      <c r="B121" s="1"/>
      <c r="C121" s="2"/>
      <c r="D121" s="3"/>
      <c r="E121" s="3"/>
      <c r="F121" s="4"/>
      <c r="G121" s="4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"/>
      <c r="B122" s="1"/>
      <c r="C122" s="2"/>
      <c r="D122" s="3"/>
      <c r="E122" s="3"/>
      <c r="F122" s="4"/>
      <c r="G122" s="4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"/>
      <c r="B123" s="1"/>
      <c r="C123" s="2"/>
      <c r="D123" s="3"/>
      <c r="E123" s="3"/>
      <c r="F123" s="4"/>
      <c r="G123" s="4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"/>
      <c r="B124" s="1"/>
      <c r="C124" s="2"/>
      <c r="D124" s="3"/>
      <c r="E124" s="3"/>
      <c r="F124" s="4"/>
      <c r="G124" s="4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"/>
      <c r="B125" s="1"/>
      <c r="C125" s="2"/>
      <c r="D125" s="3"/>
      <c r="E125" s="3"/>
      <c r="F125" s="4"/>
      <c r="G125" s="4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"/>
      <c r="B126" s="1"/>
      <c r="C126" s="2"/>
      <c r="D126" s="3"/>
      <c r="E126" s="3"/>
      <c r="F126" s="4"/>
      <c r="G126" s="4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"/>
      <c r="B127" s="1"/>
      <c r="C127" s="2"/>
      <c r="D127" s="3"/>
      <c r="E127" s="3"/>
      <c r="F127" s="4"/>
      <c r="G127" s="4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"/>
      <c r="B128" s="1"/>
      <c r="C128" s="2"/>
      <c r="D128" s="3"/>
      <c r="E128" s="3"/>
      <c r="F128" s="4"/>
      <c r="G128" s="4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"/>
      <c r="B129" s="1"/>
      <c r="C129" s="2"/>
      <c r="D129" s="3"/>
      <c r="E129" s="3"/>
      <c r="F129" s="4"/>
      <c r="G129" s="4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"/>
      <c r="B130" s="1"/>
      <c r="C130" s="2"/>
      <c r="D130" s="3"/>
      <c r="E130" s="3"/>
      <c r="F130" s="4"/>
      <c r="G130" s="4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"/>
      <c r="B131" s="1"/>
      <c r="C131" s="2"/>
      <c r="D131" s="3"/>
      <c r="E131" s="3"/>
      <c r="F131" s="4"/>
      <c r="G131" s="4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"/>
      <c r="B132" s="1"/>
      <c r="C132" s="2"/>
      <c r="D132" s="3"/>
      <c r="E132" s="3"/>
      <c r="F132" s="4"/>
      <c r="G132" s="4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"/>
      <c r="B133" s="1"/>
      <c r="C133" s="2"/>
      <c r="D133" s="3"/>
      <c r="E133" s="3"/>
      <c r="F133" s="4"/>
      <c r="G133" s="4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"/>
      <c r="B134" s="1"/>
      <c r="C134" s="2"/>
      <c r="D134" s="3"/>
      <c r="E134" s="3"/>
      <c r="F134" s="4"/>
      <c r="G134" s="4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"/>
      <c r="B135" s="1"/>
      <c r="C135" s="2"/>
      <c r="D135" s="3"/>
      <c r="E135" s="3"/>
      <c r="F135" s="4"/>
      <c r="G135" s="4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"/>
      <c r="B136" s="1"/>
      <c r="C136" s="2"/>
      <c r="D136" s="3"/>
      <c r="E136" s="3"/>
      <c r="F136" s="4"/>
      <c r="G136" s="4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"/>
      <c r="B137" s="1"/>
      <c r="C137" s="2"/>
      <c r="D137" s="3"/>
      <c r="E137" s="3"/>
      <c r="F137" s="4"/>
      <c r="G137" s="4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"/>
      <c r="B138" s="1"/>
      <c r="C138" s="2"/>
      <c r="D138" s="3"/>
      <c r="E138" s="3"/>
      <c r="F138" s="4"/>
      <c r="G138" s="4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"/>
      <c r="B139" s="1"/>
      <c r="C139" s="2"/>
      <c r="D139" s="3"/>
      <c r="E139" s="3"/>
      <c r="F139" s="4"/>
      <c r="G139" s="4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"/>
      <c r="B140" s="1"/>
      <c r="C140" s="2"/>
      <c r="D140" s="3"/>
      <c r="E140" s="3"/>
      <c r="F140" s="4"/>
      <c r="G140" s="4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"/>
      <c r="B141" s="1"/>
      <c r="C141" s="2"/>
      <c r="D141" s="3"/>
      <c r="E141" s="3"/>
      <c r="F141" s="4"/>
      <c r="G141" s="4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"/>
      <c r="B142" s="1"/>
      <c r="C142" s="2"/>
      <c r="D142" s="3"/>
      <c r="E142" s="3"/>
      <c r="F142" s="4"/>
      <c r="G142" s="4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"/>
      <c r="B143" s="1"/>
      <c r="C143" s="2"/>
      <c r="D143" s="3"/>
      <c r="E143" s="3"/>
      <c r="F143" s="4"/>
      <c r="G143" s="4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"/>
      <c r="B144" s="1"/>
      <c r="C144" s="2"/>
      <c r="D144" s="3"/>
      <c r="E144" s="3"/>
      <c r="F144" s="4"/>
      <c r="G144" s="4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"/>
      <c r="B145" s="1"/>
      <c r="C145" s="2"/>
      <c r="D145" s="3"/>
      <c r="E145" s="3"/>
      <c r="F145" s="4"/>
      <c r="G145" s="4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"/>
      <c r="B146" s="1"/>
      <c r="C146" s="2"/>
      <c r="D146" s="3"/>
      <c r="E146" s="3"/>
      <c r="F146" s="4"/>
      <c r="G146" s="4"/>
      <c r="H146" s="5"/>
      <c r="I146" s="5"/>
      <c r="J146" s="5"/>
      <c r="K146" s="5"/>
      <c r="L146" s="5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"/>
      <c r="B147" s="1"/>
      <c r="C147" s="2"/>
      <c r="D147" s="3"/>
      <c r="E147" s="3"/>
      <c r="F147" s="4"/>
      <c r="G147" s="4"/>
      <c r="H147" s="5"/>
      <c r="I147" s="5"/>
      <c r="J147" s="5"/>
      <c r="K147" s="5"/>
      <c r="L147" s="5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"/>
      <c r="B148" s="1"/>
      <c r="C148" s="2"/>
      <c r="D148" s="3"/>
      <c r="E148" s="3"/>
      <c r="F148" s="4"/>
      <c r="G148" s="4"/>
      <c r="H148" s="5"/>
      <c r="I148" s="5"/>
      <c r="J148" s="5"/>
      <c r="K148" s="5"/>
      <c r="L148" s="5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"/>
      <c r="B149" s="1"/>
      <c r="C149" s="2"/>
      <c r="D149" s="3"/>
      <c r="E149" s="3"/>
      <c r="F149" s="4"/>
      <c r="G149" s="4"/>
      <c r="H149" s="5"/>
      <c r="I149" s="5"/>
      <c r="J149" s="5"/>
      <c r="K149" s="5"/>
      <c r="L149" s="5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"/>
      <c r="B150" s="1"/>
      <c r="C150" s="2"/>
      <c r="D150" s="3"/>
      <c r="E150" s="3"/>
      <c r="F150" s="4"/>
      <c r="G150" s="4"/>
      <c r="H150" s="5"/>
      <c r="I150" s="5"/>
      <c r="J150" s="5"/>
      <c r="K150" s="5"/>
      <c r="L150" s="5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"/>
      <c r="B151" s="1"/>
      <c r="C151" s="2"/>
      <c r="D151" s="3"/>
      <c r="E151" s="3"/>
      <c r="F151" s="4"/>
      <c r="G151" s="4"/>
      <c r="H151" s="5"/>
      <c r="I151" s="5"/>
      <c r="J151" s="5"/>
      <c r="K151" s="5"/>
      <c r="L151" s="5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"/>
      <c r="B152" s="1"/>
      <c r="C152" s="2"/>
      <c r="D152" s="3"/>
      <c r="E152" s="3"/>
      <c r="F152" s="4"/>
      <c r="G152" s="4"/>
      <c r="H152" s="5"/>
      <c r="I152" s="5"/>
      <c r="J152" s="5"/>
      <c r="K152" s="5"/>
      <c r="L152" s="5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"/>
      <c r="B153" s="1"/>
      <c r="C153" s="2"/>
      <c r="D153" s="3"/>
      <c r="E153" s="3"/>
      <c r="F153" s="4"/>
      <c r="G153" s="4"/>
      <c r="H153" s="5"/>
      <c r="I153" s="5"/>
      <c r="J153" s="5"/>
      <c r="K153" s="5"/>
      <c r="L153" s="5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"/>
      <c r="B154" s="1"/>
      <c r="C154" s="2"/>
      <c r="D154" s="3"/>
      <c r="E154" s="3"/>
      <c r="F154" s="4"/>
      <c r="G154" s="4"/>
      <c r="H154" s="5"/>
      <c r="I154" s="5"/>
      <c r="J154" s="5"/>
      <c r="K154" s="5"/>
      <c r="L154" s="5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"/>
      <c r="B155" s="1"/>
      <c r="C155" s="2"/>
      <c r="D155" s="3"/>
      <c r="E155" s="3"/>
      <c r="F155" s="4"/>
      <c r="G155" s="4"/>
      <c r="H155" s="5"/>
      <c r="I155" s="5"/>
      <c r="J155" s="5"/>
      <c r="K155" s="5"/>
      <c r="L155" s="5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"/>
      <c r="B156" s="1"/>
      <c r="C156" s="2"/>
      <c r="D156" s="3"/>
      <c r="E156" s="3"/>
      <c r="F156" s="4"/>
      <c r="G156" s="4"/>
      <c r="H156" s="5"/>
      <c r="I156" s="5"/>
      <c r="J156" s="5"/>
      <c r="K156" s="5"/>
      <c r="L156" s="5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"/>
      <c r="B157" s="1"/>
      <c r="C157" s="2"/>
      <c r="D157" s="3"/>
      <c r="E157" s="3"/>
      <c r="F157" s="4"/>
      <c r="G157" s="4"/>
      <c r="H157" s="5"/>
      <c r="I157" s="5"/>
      <c r="J157" s="5"/>
      <c r="K157" s="5"/>
      <c r="L157" s="5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"/>
      <c r="B158" s="1"/>
      <c r="C158" s="2"/>
      <c r="D158" s="3"/>
      <c r="E158" s="3"/>
      <c r="F158" s="4"/>
      <c r="G158" s="4"/>
      <c r="H158" s="5"/>
      <c r="I158" s="5"/>
      <c r="J158" s="5"/>
      <c r="K158" s="5"/>
      <c r="L158" s="5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"/>
      <c r="B159" s="1"/>
      <c r="C159" s="2"/>
      <c r="D159" s="3"/>
      <c r="E159" s="3"/>
      <c r="F159" s="4"/>
      <c r="G159" s="4"/>
      <c r="H159" s="5"/>
      <c r="I159" s="5"/>
      <c r="J159" s="5"/>
      <c r="K159" s="5"/>
      <c r="L159" s="5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"/>
      <c r="B160" s="1"/>
      <c r="C160" s="2"/>
      <c r="D160" s="3"/>
      <c r="E160" s="3"/>
      <c r="F160" s="4"/>
      <c r="G160" s="4"/>
      <c r="H160" s="5"/>
      <c r="I160" s="5"/>
      <c r="J160" s="5"/>
      <c r="K160" s="5"/>
      <c r="L160" s="5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"/>
      <c r="B161" s="1"/>
      <c r="C161" s="2"/>
      <c r="D161" s="3"/>
      <c r="E161" s="3"/>
      <c r="F161" s="4"/>
      <c r="G161" s="4"/>
      <c r="H161" s="5"/>
      <c r="I161" s="5"/>
      <c r="J161" s="5"/>
      <c r="K161" s="5"/>
      <c r="L161" s="5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"/>
      <c r="B162" s="1"/>
      <c r="C162" s="2"/>
      <c r="D162" s="3"/>
      <c r="E162" s="3"/>
      <c r="F162" s="4"/>
      <c r="G162" s="4"/>
      <c r="H162" s="5"/>
      <c r="I162" s="5"/>
      <c r="J162" s="5"/>
      <c r="K162" s="5"/>
      <c r="L162" s="5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"/>
      <c r="B163" s="1"/>
      <c r="C163" s="2"/>
      <c r="D163" s="3"/>
      <c r="E163" s="3"/>
      <c r="F163" s="4"/>
      <c r="G163" s="4"/>
      <c r="H163" s="5"/>
      <c r="I163" s="5"/>
      <c r="J163" s="5"/>
      <c r="K163" s="5"/>
      <c r="L163" s="5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"/>
      <c r="B164" s="1"/>
      <c r="C164" s="2"/>
      <c r="D164" s="3"/>
      <c r="E164" s="3"/>
      <c r="F164" s="4"/>
      <c r="G164" s="4"/>
      <c r="H164" s="5"/>
      <c r="I164" s="5"/>
      <c r="J164" s="5"/>
      <c r="K164" s="5"/>
      <c r="L164" s="5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"/>
      <c r="B165" s="1"/>
      <c r="C165" s="2"/>
      <c r="D165" s="3"/>
      <c r="E165" s="3"/>
      <c r="F165" s="4"/>
      <c r="G165" s="4"/>
      <c r="H165" s="5"/>
      <c r="I165" s="5"/>
      <c r="J165" s="5"/>
      <c r="K165" s="5"/>
      <c r="L165" s="5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"/>
      <c r="B166" s="1"/>
      <c r="C166" s="2"/>
      <c r="D166" s="3"/>
      <c r="E166" s="3"/>
      <c r="F166" s="4"/>
      <c r="G166" s="4"/>
      <c r="H166" s="5"/>
      <c r="I166" s="5"/>
      <c r="J166" s="5"/>
      <c r="K166" s="5"/>
      <c r="L166" s="5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"/>
      <c r="B167" s="1"/>
      <c r="C167" s="2"/>
      <c r="D167" s="3"/>
      <c r="E167" s="3"/>
      <c r="F167" s="4"/>
      <c r="G167" s="4"/>
      <c r="H167" s="5"/>
      <c r="I167" s="5"/>
      <c r="J167" s="5"/>
      <c r="K167" s="5"/>
      <c r="L167" s="5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"/>
      <c r="B168" s="1"/>
      <c r="C168" s="2"/>
      <c r="D168" s="3"/>
      <c r="E168" s="3"/>
      <c r="F168" s="4"/>
      <c r="G168" s="4"/>
      <c r="H168" s="5"/>
      <c r="I168" s="5"/>
      <c r="J168" s="5"/>
      <c r="K168" s="5"/>
      <c r="L168" s="5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"/>
      <c r="B169" s="1"/>
      <c r="C169" s="2"/>
      <c r="D169" s="3"/>
      <c r="E169" s="3"/>
      <c r="F169" s="4"/>
      <c r="G169" s="4"/>
      <c r="H169" s="5"/>
      <c r="I169" s="5"/>
      <c r="J169" s="5"/>
      <c r="K169" s="5"/>
      <c r="L169" s="5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"/>
      <c r="B170" s="1"/>
      <c r="C170" s="2"/>
      <c r="D170" s="3"/>
      <c r="E170" s="3"/>
      <c r="F170" s="4"/>
      <c r="G170" s="4"/>
      <c r="H170" s="5"/>
      <c r="I170" s="5"/>
      <c r="J170" s="5"/>
      <c r="K170" s="5"/>
      <c r="L170" s="5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"/>
      <c r="B171" s="1"/>
      <c r="C171" s="2"/>
      <c r="D171" s="3"/>
      <c r="E171" s="3"/>
      <c r="F171" s="4"/>
      <c r="G171" s="4"/>
      <c r="H171" s="5"/>
      <c r="I171" s="5"/>
      <c r="J171" s="5"/>
      <c r="K171" s="5"/>
      <c r="L171" s="5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"/>
      <c r="B172" s="1"/>
      <c r="C172" s="2"/>
      <c r="D172" s="3"/>
      <c r="E172" s="3"/>
      <c r="F172" s="4"/>
      <c r="G172" s="4"/>
      <c r="H172" s="5"/>
      <c r="I172" s="5"/>
      <c r="J172" s="5"/>
      <c r="K172" s="5"/>
      <c r="L172" s="5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"/>
      <c r="B173" s="1"/>
      <c r="C173" s="2"/>
      <c r="D173" s="3"/>
      <c r="E173" s="3"/>
      <c r="F173" s="4"/>
      <c r="G173" s="4"/>
      <c r="H173" s="5"/>
      <c r="I173" s="5"/>
      <c r="J173" s="5"/>
      <c r="K173" s="5"/>
      <c r="L173" s="5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"/>
      <c r="B174" s="1"/>
      <c r="C174" s="2"/>
      <c r="D174" s="3"/>
      <c r="E174" s="3"/>
      <c r="F174" s="4"/>
      <c r="G174" s="4"/>
      <c r="H174" s="5"/>
      <c r="I174" s="5"/>
      <c r="J174" s="5"/>
      <c r="K174" s="5"/>
      <c r="L174" s="5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"/>
      <c r="B175" s="1"/>
      <c r="C175" s="2"/>
      <c r="D175" s="3"/>
      <c r="E175" s="3"/>
      <c r="F175" s="4"/>
      <c r="G175" s="4"/>
      <c r="H175" s="5"/>
      <c r="I175" s="5"/>
      <c r="J175" s="5"/>
      <c r="K175" s="5"/>
      <c r="L175" s="5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"/>
      <c r="B176" s="1"/>
      <c r="C176" s="2"/>
      <c r="D176" s="3"/>
      <c r="E176" s="3"/>
      <c r="F176" s="4"/>
      <c r="G176" s="4"/>
      <c r="H176" s="5"/>
      <c r="I176" s="5"/>
      <c r="J176" s="5"/>
      <c r="K176" s="5"/>
      <c r="L176" s="5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"/>
      <c r="B177" s="1"/>
      <c r="C177" s="2"/>
      <c r="D177" s="3"/>
      <c r="E177" s="3"/>
      <c r="F177" s="4"/>
      <c r="G177" s="4"/>
      <c r="H177" s="5"/>
      <c r="I177" s="5"/>
      <c r="J177" s="5"/>
      <c r="K177" s="5"/>
      <c r="L177" s="5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"/>
      <c r="B178" s="1"/>
      <c r="C178" s="2"/>
      <c r="D178" s="3"/>
      <c r="E178" s="3"/>
      <c r="F178" s="4"/>
      <c r="G178" s="4"/>
      <c r="H178" s="5"/>
      <c r="I178" s="5"/>
      <c r="J178" s="5"/>
      <c r="K178" s="5"/>
      <c r="L178" s="5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"/>
      <c r="B179" s="1"/>
      <c r="C179" s="2"/>
      <c r="D179" s="3"/>
      <c r="E179" s="3"/>
      <c r="F179" s="4"/>
      <c r="G179" s="4"/>
      <c r="H179" s="5"/>
      <c r="I179" s="5"/>
      <c r="J179" s="5"/>
      <c r="K179" s="5"/>
      <c r="L179" s="5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"/>
      <c r="B180" s="1"/>
      <c r="C180" s="2"/>
      <c r="D180" s="3"/>
      <c r="E180" s="3"/>
      <c r="F180" s="4"/>
      <c r="G180" s="4"/>
      <c r="H180" s="5"/>
      <c r="I180" s="5"/>
      <c r="J180" s="5"/>
      <c r="K180" s="5"/>
      <c r="L180" s="5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"/>
      <c r="B181" s="1"/>
      <c r="C181" s="2"/>
      <c r="D181" s="3"/>
      <c r="E181" s="3"/>
      <c r="F181" s="4"/>
      <c r="G181" s="4"/>
      <c r="H181" s="5"/>
      <c r="I181" s="5"/>
      <c r="J181" s="5"/>
      <c r="K181" s="5"/>
      <c r="L181" s="5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"/>
      <c r="B182" s="1"/>
      <c r="C182" s="2"/>
      <c r="D182" s="3"/>
      <c r="E182" s="3"/>
      <c r="F182" s="4"/>
      <c r="G182" s="4"/>
      <c r="H182" s="5"/>
      <c r="I182" s="5"/>
      <c r="J182" s="5"/>
      <c r="K182" s="5"/>
      <c r="L182" s="5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"/>
      <c r="B183" s="1"/>
      <c r="C183" s="2"/>
      <c r="D183" s="3"/>
      <c r="E183" s="3"/>
      <c r="F183" s="4"/>
      <c r="G183" s="4"/>
      <c r="H183" s="5"/>
      <c r="I183" s="5"/>
      <c r="J183" s="5"/>
      <c r="K183" s="5"/>
      <c r="L183" s="5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"/>
      <c r="B184" s="1"/>
      <c r="C184" s="2"/>
      <c r="D184" s="3"/>
      <c r="E184" s="3"/>
      <c r="F184" s="4"/>
      <c r="G184" s="4"/>
      <c r="H184" s="5"/>
      <c r="I184" s="5"/>
      <c r="J184" s="5"/>
      <c r="K184" s="5"/>
      <c r="L184" s="5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"/>
      <c r="B185" s="1"/>
      <c r="C185" s="2"/>
      <c r="D185" s="3"/>
      <c r="E185" s="3"/>
      <c r="F185" s="4"/>
      <c r="G185" s="4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"/>
      <c r="B186" s="1"/>
      <c r="C186" s="2"/>
      <c r="D186" s="3"/>
      <c r="E186" s="3"/>
      <c r="F186" s="4"/>
      <c r="G186" s="4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"/>
      <c r="B187" s="1"/>
      <c r="C187" s="2"/>
      <c r="D187" s="3"/>
      <c r="E187" s="3"/>
      <c r="F187" s="4"/>
      <c r="G187" s="4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"/>
      <c r="B188" s="1"/>
      <c r="C188" s="2"/>
      <c r="D188" s="3"/>
      <c r="E188" s="3"/>
      <c r="F188" s="4"/>
      <c r="G188" s="4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"/>
      <c r="B189" s="1"/>
      <c r="C189" s="2"/>
      <c r="D189" s="3"/>
      <c r="E189" s="3"/>
      <c r="F189" s="4"/>
      <c r="G189" s="4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"/>
      <c r="B190" s="1"/>
      <c r="C190" s="2"/>
      <c r="D190" s="3"/>
      <c r="E190" s="3"/>
      <c r="F190" s="4"/>
      <c r="G190" s="4"/>
      <c r="H190" s="5"/>
      <c r="I190" s="5"/>
      <c r="J190" s="5"/>
      <c r="K190" s="5"/>
      <c r="L190" s="5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"/>
      <c r="B191" s="1"/>
      <c r="C191" s="2"/>
      <c r="D191" s="3"/>
      <c r="E191" s="3"/>
      <c r="F191" s="4"/>
      <c r="G191" s="4"/>
      <c r="H191" s="5"/>
      <c r="I191" s="5"/>
      <c r="J191" s="5"/>
      <c r="K191" s="5"/>
      <c r="L191" s="5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"/>
      <c r="B192" s="1"/>
      <c r="C192" s="2"/>
      <c r="D192" s="3"/>
      <c r="E192" s="3"/>
      <c r="F192" s="4"/>
      <c r="G192" s="4"/>
      <c r="H192" s="5"/>
      <c r="I192" s="5"/>
      <c r="J192" s="5"/>
      <c r="K192" s="5"/>
      <c r="L192" s="5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"/>
      <c r="B193" s="1"/>
      <c r="C193" s="2"/>
      <c r="D193" s="3"/>
      <c r="E193" s="3"/>
      <c r="F193" s="4"/>
      <c r="G193" s="4"/>
      <c r="H193" s="5"/>
      <c r="I193" s="5"/>
      <c r="J193" s="5"/>
      <c r="K193" s="5"/>
      <c r="L193" s="5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"/>
      <c r="B194" s="1"/>
      <c r="C194" s="2"/>
      <c r="D194" s="3"/>
      <c r="E194" s="3"/>
      <c r="F194" s="4"/>
      <c r="G194" s="4"/>
      <c r="H194" s="5"/>
      <c r="I194" s="5"/>
      <c r="J194" s="5"/>
      <c r="K194" s="5"/>
      <c r="L194" s="5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"/>
      <c r="B195" s="1"/>
      <c r="C195" s="2"/>
      <c r="D195" s="3"/>
      <c r="E195" s="3"/>
      <c r="F195" s="4"/>
      <c r="G195" s="4"/>
      <c r="H195" s="5"/>
      <c r="I195" s="5"/>
      <c r="J195" s="5"/>
      <c r="K195" s="5"/>
      <c r="L195" s="5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"/>
      <c r="B196" s="1"/>
      <c r="C196" s="2"/>
      <c r="D196" s="3"/>
      <c r="E196" s="3"/>
      <c r="F196" s="4"/>
      <c r="G196" s="4"/>
      <c r="H196" s="5"/>
      <c r="I196" s="5"/>
      <c r="J196" s="5"/>
      <c r="K196" s="5"/>
      <c r="L196" s="5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"/>
      <c r="B197" s="1"/>
      <c r="C197" s="2"/>
      <c r="D197" s="3"/>
      <c r="E197" s="3"/>
      <c r="F197" s="4"/>
      <c r="G197" s="4"/>
      <c r="H197" s="5"/>
      <c r="I197" s="5"/>
      <c r="J197" s="5"/>
      <c r="K197" s="5"/>
      <c r="L197" s="5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"/>
      <c r="B198" s="1"/>
      <c r="C198" s="2"/>
      <c r="D198" s="3"/>
      <c r="E198" s="3"/>
      <c r="F198" s="4"/>
      <c r="G198" s="4"/>
      <c r="H198" s="5"/>
      <c r="I198" s="5"/>
      <c r="J198" s="5"/>
      <c r="K198" s="5"/>
      <c r="L198" s="5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"/>
      <c r="B199" s="1"/>
      <c r="C199" s="2"/>
      <c r="D199" s="3"/>
      <c r="E199" s="3"/>
      <c r="F199" s="4"/>
      <c r="G199" s="4"/>
      <c r="H199" s="5"/>
      <c r="I199" s="5"/>
      <c r="J199" s="5"/>
      <c r="K199" s="5"/>
      <c r="L199" s="5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"/>
      <c r="B200" s="1"/>
      <c r="C200" s="2"/>
      <c r="D200" s="3"/>
      <c r="E200" s="3"/>
      <c r="F200" s="4"/>
      <c r="G200" s="4"/>
      <c r="H200" s="5"/>
      <c r="I200" s="5"/>
      <c r="J200" s="5"/>
      <c r="K200" s="5"/>
      <c r="L200" s="5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"/>
      <c r="B201" s="1"/>
      <c r="C201" s="2"/>
      <c r="D201" s="3"/>
      <c r="E201" s="3"/>
      <c r="F201" s="4"/>
      <c r="G201" s="4"/>
      <c r="H201" s="5"/>
      <c r="I201" s="5"/>
      <c r="J201" s="5"/>
      <c r="K201" s="5"/>
      <c r="L201" s="5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"/>
      <c r="B202" s="1"/>
      <c r="C202" s="2"/>
      <c r="D202" s="3"/>
      <c r="E202" s="3"/>
      <c r="F202" s="4"/>
      <c r="G202" s="4"/>
      <c r="H202" s="5"/>
      <c r="I202" s="5"/>
      <c r="J202" s="5"/>
      <c r="K202" s="5"/>
      <c r="L202" s="5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"/>
      <c r="B203" s="1"/>
      <c r="C203" s="2"/>
      <c r="D203" s="3"/>
      <c r="E203" s="3"/>
      <c r="F203" s="4"/>
      <c r="G203" s="4"/>
      <c r="H203" s="5"/>
      <c r="I203" s="5"/>
      <c r="J203" s="5"/>
      <c r="K203" s="5"/>
      <c r="L203" s="5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"/>
      <c r="B204" s="1"/>
      <c r="C204" s="2"/>
      <c r="D204" s="3"/>
      <c r="E204" s="3"/>
      <c r="F204" s="4"/>
      <c r="G204" s="4"/>
      <c r="H204" s="5"/>
      <c r="I204" s="5"/>
      <c r="J204" s="5"/>
      <c r="K204" s="5"/>
      <c r="L204" s="5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"/>
      <c r="B205" s="1"/>
      <c r="C205" s="2"/>
      <c r="D205" s="3"/>
      <c r="E205" s="3"/>
      <c r="F205" s="4"/>
      <c r="G205" s="4"/>
      <c r="H205" s="5"/>
      <c r="I205" s="5"/>
      <c r="J205" s="5"/>
      <c r="K205" s="5"/>
      <c r="L205" s="5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"/>
      <c r="B206" s="1"/>
      <c r="C206" s="2"/>
      <c r="D206" s="3"/>
      <c r="E206" s="3"/>
      <c r="F206" s="4"/>
      <c r="G206" s="4"/>
      <c r="H206" s="5"/>
      <c r="I206" s="5"/>
      <c r="J206" s="5"/>
      <c r="K206" s="5"/>
      <c r="L206" s="5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"/>
      <c r="B207" s="1"/>
      <c r="C207" s="2"/>
      <c r="D207" s="3"/>
      <c r="E207" s="3"/>
      <c r="F207" s="4"/>
      <c r="G207" s="4"/>
      <c r="H207" s="5"/>
      <c r="I207" s="5"/>
      <c r="J207" s="5"/>
      <c r="K207" s="5"/>
      <c r="L207" s="5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"/>
      <c r="B208" s="1"/>
      <c r="C208" s="2"/>
      <c r="D208" s="3"/>
      <c r="E208" s="3"/>
      <c r="F208" s="4"/>
      <c r="G208" s="4"/>
      <c r="H208" s="5"/>
      <c r="I208" s="5"/>
      <c r="J208" s="5"/>
      <c r="K208" s="5"/>
      <c r="L208" s="5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"/>
      <c r="B209" s="1"/>
      <c r="C209" s="2"/>
      <c r="D209" s="3"/>
      <c r="E209" s="3"/>
      <c r="F209" s="4"/>
      <c r="G209" s="4"/>
      <c r="H209" s="5"/>
      <c r="I209" s="5"/>
      <c r="J209" s="5"/>
      <c r="K209" s="5"/>
      <c r="L209" s="5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"/>
      <c r="B210" s="1"/>
      <c r="C210" s="2"/>
      <c r="D210" s="3"/>
      <c r="E210" s="3"/>
      <c r="F210" s="4"/>
      <c r="G210" s="4"/>
      <c r="H210" s="5"/>
      <c r="I210" s="5"/>
      <c r="J210" s="5"/>
      <c r="K210" s="5"/>
      <c r="L210" s="5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"/>
      <c r="B211" s="1"/>
      <c r="C211" s="2"/>
      <c r="D211" s="3"/>
      <c r="E211" s="3"/>
      <c r="F211" s="4"/>
      <c r="G211" s="4"/>
      <c r="H211" s="5"/>
      <c r="I211" s="5"/>
      <c r="J211" s="5"/>
      <c r="K211" s="5"/>
      <c r="L211" s="5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"/>
      <c r="B212" s="1"/>
      <c r="C212" s="2"/>
      <c r="D212" s="3"/>
      <c r="E212" s="3"/>
      <c r="F212" s="4"/>
      <c r="G212" s="4"/>
      <c r="H212" s="5"/>
      <c r="I212" s="5"/>
      <c r="J212" s="5"/>
      <c r="K212" s="5"/>
      <c r="L212" s="5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"/>
      <c r="B213" s="1"/>
      <c r="C213" s="2"/>
      <c r="D213" s="3"/>
      <c r="E213" s="3"/>
      <c r="F213" s="4"/>
      <c r="G213" s="4"/>
      <c r="H213" s="5"/>
      <c r="I213" s="5"/>
      <c r="J213" s="5"/>
      <c r="K213" s="5"/>
      <c r="L213" s="5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"/>
      <c r="B214" s="1"/>
      <c r="C214" s="2"/>
      <c r="D214" s="3"/>
      <c r="E214" s="3"/>
      <c r="F214" s="4"/>
      <c r="G214" s="4"/>
      <c r="H214" s="5"/>
      <c r="I214" s="5"/>
      <c r="J214" s="5"/>
      <c r="K214" s="5"/>
      <c r="L214" s="5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"/>
      <c r="B215" s="1"/>
      <c r="C215" s="2"/>
      <c r="D215" s="3"/>
      <c r="E215" s="3"/>
      <c r="F215" s="4"/>
      <c r="G215" s="4"/>
      <c r="H215" s="5"/>
      <c r="I215" s="5"/>
      <c r="J215" s="5"/>
      <c r="K215" s="5"/>
      <c r="L215" s="5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"/>
      <c r="B216" s="1"/>
      <c r="C216" s="2"/>
      <c r="D216" s="3"/>
      <c r="E216" s="3"/>
      <c r="F216" s="4"/>
      <c r="G216" s="4"/>
      <c r="H216" s="5"/>
      <c r="I216" s="5"/>
      <c r="J216" s="5"/>
      <c r="K216" s="5"/>
      <c r="L216" s="5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"/>
      <c r="B217" s="1"/>
      <c r="C217" s="2"/>
      <c r="D217" s="3"/>
      <c r="E217" s="3"/>
      <c r="F217" s="4"/>
      <c r="G217" s="4"/>
      <c r="H217" s="5"/>
      <c r="I217" s="5"/>
      <c r="J217" s="5"/>
      <c r="K217" s="5"/>
      <c r="L217" s="5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"/>
      <c r="B218" s="1"/>
      <c r="C218" s="2"/>
      <c r="D218" s="3"/>
      <c r="E218" s="3"/>
      <c r="F218" s="4"/>
      <c r="G218" s="4"/>
      <c r="H218" s="5"/>
      <c r="I218" s="5"/>
      <c r="J218" s="5"/>
      <c r="K218" s="5"/>
      <c r="L218" s="5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"/>
      <c r="B219" s="1"/>
      <c r="C219" s="2"/>
      <c r="D219" s="3"/>
      <c r="E219" s="3"/>
      <c r="F219" s="4"/>
      <c r="G219" s="4"/>
      <c r="H219" s="5"/>
      <c r="I219" s="5"/>
      <c r="J219" s="5"/>
      <c r="K219" s="5"/>
      <c r="L219" s="5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"/>
      <c r="B220" s="1"/>
      <c r="C220" s="2"/>
      <c r="D220" s="3"/>
      <c r="E220" s="3"/>
      <c r="F220" s="4"/>
      <c r="G220" s="4"/>
      <c r="H220" s="5"/>
      <c r="I220" s="5"/>
      <c r="J220" s="5"/>
      <c r="K220" s="5"/>
      <c r="L220" s="5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"/>
      <c r="B221" s="1"/>
      <c r="C221" s="2"/>
      <c r="D221" s="3"/>
      <c r="E221" s="3"/>
      <c r="F221" s="4"/>
      <c r="G221" s="4"/>
      <c r="H221" s="5"/>
      <c r="I221" s="5"/>
      <c r="J221" s="5"/>
      <c r="K221" s="5"/>
      <c r="L221" s="5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"/>
      <c r="B222" s="1"/>
      <c r="C222" s="2"/>
      <c r="D222" s="3"/>
      <c r="E222" s="3"/>
      <c r="F222" s="4"/>
      <c r="G222" s="4"/>
      <c r="H222" s="5"/>
      <c r="I222" s="5"/>
      <c r="J222" s="5"/>
      <c r="K222" s="5"/>
      <c r="L222" s="5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"/>
      <c r="B223" s="1"/>
      <c r="C223" s="2"/>
      <c r="D223" s="3"/>
      <c r="E223" s="3"/>
      <c r="F223" s="4"/>
      <c r="G223" s="4"/>
      <c r="H223" s="5"/>
      <c r="I223" s="5"/>
      <c r="J223" s="5"/>
      <c r="K223" s="5"/>
      <c r="L223" s="5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"/>
      <c r="B224" s="1"/>
      <c r="C224" s="2"/>
      <c r="D224" s="3"/>
      <c r="E224" s="3"/>
      <c r="F224" s="4"/>
      <c r="G224" s="4"/>
      <c r="H224" s="5"/>
      <c r="I224" s="5"/>
      <c r="J224" s="5"/>
      <c r="K224" s="5"/>
      <c r="L224" s="5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"/>
      <c r="B225" s="1"/>
      <c r="C225" s="2"/>
      <c r="D225" s="3"/>
      <c r="E225" s="3"/>
      <c r="F225" s="4"/>
      <c r="G225" s="4"/>
      <c r="H225" s="5"/>
      <c r="I225" s="5"/>
      <c r="J225" s="5"/>
      <c r="K225" s="5"/>
      <c r="L225" s="5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"/>
      <c r="B226" s="1"/>
      <c r="C226" s="2"/>
      <c r="D226" s="3"/>
      <c r="E226" s="3"/>
      <c r="F226" s="4"/>
      <c r="G226" s="4"/>
      <c r="H226" s="5"/>
      <c r="I226" s="5"/>
      <c r="J226" s="5"/>
      <c r="K226" s="5"/>
      <c r="L226" s="5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"/>
      <c r="B227" s="1"/>
      <c r="C227" s="2"/>
      <c r="D227" s="3"/>
      <c r="E227" s="3"/>
      <c r="F227" s="4"/>
      <c r="G227" s="4"/>
      <c r="H227" s="5"/>
      <c r="I227" s="5"/>
      <c r="J227" s="5"/>
      <c r="K227" s="5"/>
      <c r="L227" s="5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"/>
      <c r="B228" s="1"/>
      <c r="C228" s="2"/>
      <c r="D228" s="3"/>
      <c r="E228" s="3"/>
      <c r="F228" s="4"/>
      <c r="G228" s="4"/>
      <c r="H228" s="5"/>
      <c r="I228" s="5"/>
      <c r="J228" s="5"/>
      <c r="K228" s="5"/>
      <c r="L228" s="5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"/>
      <c r="B229" s="1"/>
      <c r="C229" s="2"/>
      <c r="D229" s="3"/>
      <c r="E229" s="3"/>
      <c r="F229" s="4"/>
      <c r="G229" s="4"/>
      <c r="H229" s="5"/>
      <c r="I229" s="5"/>
      <c r="J229" s="5"/>
      <c r="K229" s="5"/>
      <c r="L229" s="5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"/>
      <c r="B230" s="1"/>
      <c r="C230" s="2"/>
      <c r="D230" s="3"/>
      <c r="E230" s="3"/>
      <c r="F230" s="4"/>
      <c r="G230" s="4"/>
      <c r="H230" s="5"/>
      <c r="I230" s="5"/>
      <c r="J230" s="5"/>
      <c r="K230" s="5"/>
      <c r="L230" s="5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"/>
      <c r="B231" s="1"/>
      <c r="C231" s="2"/>
      <c r="D231" s="3"/>
      <c r="E231" s="3"/>
      <c r="F231" s="4"/>
      <c r="G231" s="4"/>
      <c r="H231" s="5"/>
      <c r="I231" s="5"/>
      <c r="J231" s="5"/>
      <c r="K231" s="5"/>
      <c r="L231" s="5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"/>
      <c r="B232" s="1"/>
      <c r="C232" s="2"/>
      <c r="D232" s="3"/>
      <c r="E232" s="3"/>
      <c r="F232" s="4"/>
      <c r="G232" s="4"/>
      <c r="H232" s="5"/>
      <c r="I232" s="5"/>
      <c r="J232" s="5"/>
      <c r="K232" s="5"/>
      <c r="L232" s="5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"/>
      <c r="B233" s="1"/>
      <c r="C233" s="2"/>
      <c r="D233" s="3"/>
      <c r="E233" s="3"/>
      <c r="F233" s="4"/>
      <c r="G233" s="4"/>
      <c r="H233" s="5"/>
      <c r="I233" s="5"/>
      <c r="J233" s="5"/>
      <c r="K233" s="5"/>
      <c r="L233" s="5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"/>
      <c r="B234" s="1"/>
      <c r="C234" s="2"/>
      <c r="D234" s="3"/>
      <c r="E234" s="3"/>
      <c r="F234" s="4"/>
      <c r="G234" s="4"/>
      <c r="H234" s="5"/>
      <c r="I234" s="5"/>
      <c r="J234" s="5"/>
      <c r="K234" s="5"/>
      <c r="L234" s="5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"/>
      <c r="B235" s="1"/>
      <c r="C235" s="2"/>
      <c r="D235" s="3"/>
      <c r="E235" s="3"/>
      <c r="F235" s="4"/>
      <c r="G235" s="4"/>
      <c r="H235" s="5"/>
      <c r="I235" s="5"/>
      <c r="J235" s="5"/>
      <c r="K235" s="5"/>
      <c r="L235" s="5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"/>
      <c r="B236" s="1"/>
      <c r="C236" s="2"/>
      <c r="D236" s="3"/>
      <c r="E236" s="3"/>
      <c r="F236" s="4"/>
      <c r="G236" s="4"/>
      <c r="H236" s="5"/>
      <c r="I236" s="5"/>
      <c r="J236" s="5"/>
      <c r="K236" s="5"/>
      <c r="L236" s="5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"/>
      <c r="B237" s="1"/>
      <c r="C237" s="2"/>
      <c r="D237" s="3"/>
      <c r="E237" s="3"/>
      <c r="F237" s="4"/>
      <c r="G237" s="4"/>
      <c r="H237" s="5"/>
      <c r="I237" s="5"/>
      <c r="J237" s="5"/>
      <c r="K237" s="5"/>
      <c r="L237" s="5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"/>
      <c r="B238" s="1"/>
      <c r="C238" s="2"/>
      <c r="D238" s="3"/>
      <c r="E238" s="3"/>
      <c r="F238" s="4"/>
      <c r="G238" s="4"/>
      <c r="H238" s="5"/>
      <c r="I238" s="5"/>
      <c r="J238" s="5"/>
      <c r="K238" s="5"/>
      <c r="L238" s="5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"/>
      <c r="B239" s="1"/>
      <c r="C239" s="2"/>
      <c r="D239" s="3"/>
      <c r="E239" s="3"/>
      <c r="F239" s="4"/>
      <c r="G239" s="4"/>
      <c r="H239" s="5"/>
      <c r="I239" s="5"/>
      <c r="J239" s="5"/>
      <c r="K239" s="5"/>
      <c r="L239" s="5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"/>
      <c r="B240" s="1"/>
      <c r="C240" s="2"/>
      <c r="D240" s="3"/>
      <c r="E240" s="3"/>
      <c r="F240" s="4"/>
      <c r="G240" s="4"/>
      <c r="H240" s="5"/>
      <c r="I240" s="5"/>
      <c r="J240" s="5"/>
      <c r="K240" s="5"/>
      <c r="L240" s="5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"/>
      <c r="B241" s="1"/>
      <c r="C241" s="2"/>
      <c r="D241" s="3"/>
      <c r="E241" s="3"/>
      <c r="F241" s="4"/>
      <c r="G241" s="4"/>
      <c r="H241" s="5"/>
      <c r="I241" s="5"/>
      <c r="J241" s="5"/>
      <c r="K241" s="5"/>
      <c r="L241" s="5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"/>
      <c r="B242" s="1"/>
      <c r="C242" s="2"/>
      <c r="D242" s="3"/>
      <c r="E242" s="3"/>
      <c r="F242" s="4"/>
      <c r="G242" s="4"/>
      <c r="H242" s="5"/>
      <c r="I242" s="5"/>
      <c r="J242" s="5"/>
      <c r="K242" s="5"/>
      <c r="L242" s="5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"/>
      <c r="B243" s="1"/>
      <c r="C243" s="2"/>
      <c r="D243" s="3"/>
      <c r="E243" s="3"/>
      <c r="F243" s="4"/>
      <c r="G243" s="4"/>
      <c r="H243" s="5"/>
      <c r="I243" s="5"/>
      <c r="J243" s="5"/>
      <c r="K243" s="5"/>
      <c r="L243" s="5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"/>
      <c r="B244" s="1"/>
      <c r="C244" s="2"/>
      <c r="D244" s="3"/>
      <c r="E244" s="3"/>
      <c r="F244" s="4"/>
      <c r="G244" s="4"/>
      <c r="H244" s="5"/>
      <c r="I244" s="5"/>
      <c r="J244" s="5"/>
      <c r="K244" s="5"/>
      <c r="L244" s="5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"/>
      <c r="B245" s="1"/>
      <c r="C245" s="2"/>
      <c r="D245" s="3"/>
      <c r="E245" s="3"/>
      <c r="F245" s="4"/>
      <c r="G245" s="4"/>
      <c r="H245" s="5"/>
      <c r="I245" s="5"/>
      <c r="J245" s="5"/>
      <c r="K245" s="5"/>
      <c r="L245" s="5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"/>
      <c r="B246" s="1"/>
      <c r="C246" s="2"/>
      <c r="D246" s="3"/>
      <c r="E246" s="3"/>
      <c r="F246" s="4"/>
      <c r="G246" s="4"/>
      <c r="H246" s="5"/>
      <c r="I246" s="5"/>
      <c r="J246" s="5"/>
      <c r="K246" s="5"/>
      <c r="L246" s="5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"/>
      <c r="B247" s="1"/>
      <c r="C247" s="2"/>
      <c r="D247" s="3"/>
      <c r="E247" s="3"/>
      <c r="F247" s="4"/>
      <c r="G247" s="4"/>
      <c r="H247" s="5"/>
      <c r="I247" s="5"/>
      <c r="J247" s="5"/>
      <c r="K247" s="5"/>
      <c r="L247" s="5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"/>
      <c r="B248" s="1"/>
      <c r="C248" s="2"/>
      <c r="D248" s="3"/>
      <c r="E248" s="3"/>
      <c r="F248" s="4"/>
      <c r="G248" s="4"/>
      <c r="H248" s="5"/>
      <c r="I248" s="5"/>
      <c r="J248" s="5"/>
      <c r="K248" s="5"/>
      <c r="L248" s="5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"/>
      <c r="B249" s="1"/>
      <c r="C249" s="2"/>
      <c r="D249" s="3"/>
      <c r="E249" s="3"/>
      <c r="F249" s="4"/>
      <c r="G249" s="4"/>
      <c r="H249" s="5"/>
      <c r="I249" s="5"/>
      <c r="J249" s="5"/>
      <c r="K249" s="5"/>
      <c r="L249" s="5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"/>
      <c r="B250" s="1"/>
      <c r="C250" s="2"/>
      <c r="D250" s="3"/>
      <c r="E250" s="3"/>
      <c r="F250" s="4"/>
      <c r="G250" s="4"/>
      <c r="H250" s="5"/>
      <c r="I250" s="5"/>
      <c r="J250" s="5"/>
      <c r="K250" s="5"/>
      <c r="L250" s="5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"/>
      <c r="B251" s="1"/>
      <c r="C251" s="2"/>
      <c r="D251" s="3"/>
      <c r="E251" s="3"/>
      <c r="F251" s="4"/>
      <c r="G251" s="4"/>
      <c r="H251" s="5"/>
      <c r="I251" s="5"/>
      <c r="J251" s="5"/>
      <c r="K251" s="5"/>
      <c r="L251" s="5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"/>
      <c r="B252" s="1"/>
      <c r="C252" s="2"/>
      <c r="D252" s="3"/>
      <c r="E252" s="3"/>
      <c r="F252" s="4"/>
      <c r="G252" s="4"/>
      <c r="H252" s="5"/>
      <c r="I252" s="5"/>
      <c r="J252" s="5"/>
      <c r="K252" s="5"/>
      <c r="L252" s="5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"/>
      <c r="B253" s="1"/>
      <c r="C253" s="2"/>
      <c r="D253" s="3"/>
      <c r="E253" s="3"/>
      <c r="F253" s="4"/>
      <c r="G253" s="4"/>
      <c r="H253" s="5"/>
      <c r="I253" s="5"/>
      <c r="J253" s="5"/>
      <c r="K253" s="5"/>
      <c r="L253" s="5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"/>
      <c r="B254" s="1"/>
      <c r="C254" s="2"/>
      <c r="D254" s="3"/>
      <c r="E254" s="3"/>
      <c r="F254" s="4"/>
      <c r="G254" s="4"/>
      <c r="H254" s="5"/>
      <c r="I254" s="5"/>
      <c r="J254" s="5"/>
      <c r="K254" s="5"/>
      <c r="L254" s="5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"/>
      <c r="B255" s="1"/>
      <c r="C255" s="2"/>
      <c r="D255" s="3"/>
      <c r="E255" s="3"/>
      <c r="F255" s="4"/>
      <c r="G255" s="4"/>
      <c r="H255" s="5"/>
      <c r="I255" s="5"/>
      <c r="J255" s="5"/>
      <c r="K255" s="5"/>
      <c r="L255" s="5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"/>
      <c r="B256" s="1"/>
      <c r="C256" s="2"/>
      <c r="D256" s="3"/>
      <c r="E256" s="3"/>
      <c r="F256" s="4"/>
      <c r="G256" s="4"/>
      <c r="H256" s="5"/>
      <c r="I256" s="5"/>
      <c r="J256" s="5"/>
      <c r="K256" s="5"/>
      <c r="L256" s="5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"/>
      <c r="B257" s="1"/>
      <c r="C257" s="2"/>
      <c r="D257" s="3"/>
      <c r="E257" s="3"/>
      <c r="F257" s="4"/>
      <c r="G257" s="4"/>
      <c r="H257" s="5"/>
      <c r="I257" s="5"/>
      <c r="J257" s="5"/>
      <c r="K257" s="5"/>
      <c r="L257" s="5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"/>
      <c r="B258" s="1"/>
      <c r="C258" s="2"/>
      <c r="D258" s="3"/>
      <c r="E258" s="3"/>
      <c r="F258" s="4"/>
      <c r="G258" s="4"/>
      <c r="H258" s="5"/>
      <c r="I258" s="5"/>
      <c r="J258" s="5"/>
      <c r="K258" s="5"/>
      <c r="L258" s="5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"/>
      <c r="B259" s="1"/>
      <c r="C259" s="2"/>
      <c r="D259" s="3"/>
      <c r="E259" s="3"/>
      <c r="F259" s="4"/>
      <c r="G259" s="4"/>
      <c r="H259" s="5"/>
      <c r="I259" s="5"/>
      <c r="J259" s="5"/>
      <c r="K259" s="5"/>
      <c r="L259" s="5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"/>
      <c r="B260" s="1"/>
      <c r="C260" s="2"/>
      <c r="D260" s="3"/>
      <c r="E260" s="3"/>
      <c r="F260" s="4"/>
      <c r="G260" s="4"/>
      <c r="H260" s="5"/>
      <c r="I260" s="5"/>
      <c r="J260" s="5"/>
      <c r="K260" s="5"/>
      <c r="L260" s="5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"/>
      <c r="B261" s="1"/>
      <c r="C261" s="2"/>
      <c r="D261" s="3"/>
      <c r="E261" s="3"/>
      <c r="F261" s="4"/>
      <c r="G261" s="4"/>
      <c r="H261" s="5"/>
      <c r="I261" s="5"/>
      <c r="J261" s="5"/>
      <c r="K261" s="5"/>
      <c r="L261" s="5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"/>
      <c r="B262" s="1"/>
      <c r="C262" s="2"/>
      <c r="D262" s="3"/>
      <c r="E262" s="3"/>
      <c r="F262" s="4"/>
      <c r="G262" s="4"/>
      <c r="H262" s="5"/>
      <c r="I262" s="5"/>
      <c r="J262" s="5"/>
      <c r="K262" s="5"/>
      <c r="L262" s="5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"/>
      <c r="B263" s="1"/>
      <c r="C263" s="2"/>
      <c r="D263" s="3"/>
      <c r="E263" s="3"/>
      <c r="F263" s="4"/>
      <c r="G263" s="4"/>
      <c r="H263" s="5"/>
      <c r="I263" s="5"/>
      <c r="J263" s="5"/>
      <c r="K263" s="5"/>
      <c r="L263" s="5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"/>
      <c r="B264" s="1"/>
      <c r="C264" s="2"/>
      <c r="D264" s="3"/>
      <c r="E264" s="3"/>
      <c r="F264" s="4"/>
      <c r="G264" s="4"/>
      <c r="H264" s="5"/>
      <c r="I264" s="5"/>
      <c r="J264" s="5"/>
      <c r="K264" s="5"/>
      <c r="L264" s="5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"/>
      <c r="B265" s="1"/>
      <c r="C265" s="2"/>
      <c r="D265" s="3"/>
      <c r="E265" s="3"/>
      <c r="F265" s="4"/>
      <c r="G265" s="4"/>
      <c r="H265" s="5"/>
      <c r="I265" s="5"/>
      <c r="J265" s="5"/>
      <c r="K265" s="5"/>
      <c r="L265" s="5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"/>
      <c r="B266" s="1"/>
      <c r="C266" s="2"/>
      <c r="D266" s="3"/>
      <c r="E266" s="3"/>
      <c r="F266" s="4"/>
      <c r="G266" s="4"/>
      <c r="H266" s="5"/>
      <c r="I266" s="5"/>
      <c r="J266" s="5"/>
      <c r="K266" s="5"/>
      <c r="L266" s="5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"/>
      <c r="B267" s="1"/>
      <c r="C267" s="2"/>
      <c r="D267" s="3"/>
      <c r="E267" s="3"/>
      <c r="F267" s="4"/>
      <c r="G267" s="4"/>
      <c r="H267" s="5"/>
      <c r="I267" s="5"/>
      <c r="J267" s="5"/>
      <c r="K267" s="5"/>
      <c r="L267" s="5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"/>
      <c r="B268" s="1"/>
      <c r="C268" s="2"/>
      <c r="D268" s="3"/>
      <c r="E268" s="3"/>
      <c r="F268" s="4"/>
      <c r="G268" s="4"/>
      <c r="H268" s="5"/>
      <c r="I268" s="5"/>
      <c r="J268" s="5"/>
      <c r="K268" s="5"/>
      <c r="L268" s="5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"/>
      <c r="B269" s="1"/>
      <c r="C269" s="2"/>
      <c r="D269" s="3"/>
      <c r="E269" s="3"/>
      <c r="F269" s="4"/>
      <c r="G269" s="4"/>
      <c r="H269" s="5"/>
      <c r="I269" s="5"/>
      <c r="J269" s="5"/>
      <c r="K269" s="5"/>
      <c r="L269" s="5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"/>
      <c r="B270" s="1"/>
      <c r="C270" s="2"/>
      <c r="D270" s="3"/>
      <c r="E270" s="3"/>
      <c r="F270" s="4"/>
      <c r="G270" s="4"/>
      <c r="H270" s="5"/>
      <c r="I270" s="5"/>
      <c r="J270" s="5"/>
      <c r="K270" s="5"/>
      <c r="L270" s="5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"/>
      <c r="B271" s="1"/>
      <c r="C271" s="2"/>
      <c r="D271" s="3"/>
      <c r="E271" s="3"/>
      <c r="F271" s="4"/>
      <c r="G271" s="4"/>
      <c r="H271" s="5"/>
      <c r="I271" s="5"/>
      <c r="J271" s="5"/>
      <c r="K271" s="5"/>
      <c r="L271" s="5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"/>
      <c r="B272" s="1"/>
      <c r="C272" s="2"/>
      <c r="D272" s="3"/>
      <c r="E272" s="3"/>
      <c r="F272" s="4"/>
      <c r="G272" s="4"/>
      <c r="H272" s="5"/>
      <c r="I272" s="5"/>
      <c r="J272" s="5"/>
      <c r="K272" s="5"/>
      <c r="L272" s="5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"/>
      <c r="B273" s="1"/>
      <c r="C273" s="2"/>
      <c r="D273" s="3"/>
      <c r="E273" s="3"/>
      <c r="F273" s="4"/>
      <c r="G273" s="4"/>
      <c r="H273" s="5"/>
      <c r="I273" s="5"/>
      <c r="J273" s="5"/>
      <c r="K273" s="5"/>
      <c r="L273" s="5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"/>
      <c r="B274" s="1"/>
      <c r="C274" s="2"/>
      <c r="D274" s="3"/>
      <c r="E274" s="3"/>
      <c r="F274" s="4"/>
      <c r="G274" s="4"/>
      <c r="H274" s="5"/>
      <c r="I274" s="5"/>
      <c r="J274" s="5"/>
      <c r="K274" s="5"/>
      <c r="L274" s="5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"/>
      <c r="B275" s="1"/>
      <c r="C275" s="2"/>
      <c r="D275" s="3"/>
      <c r="E275" s="3"/>
      <c r="F275" s="4"/>
      <c r="G275" s="4"/>
      <c r="H275" s="5"/>
      <c r="I275" s="5"/>
      <c r="J275" s="5"/>
      <c r="K275" s="5"/>
      <c r="L275" s="5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"/>
      <c r="B276" s="1"/>
      <c r="C276" s="2"/>
      <c r="D276" s="3"/>
      <c r="E276" s="3"/>
      <c r="F276" s="4"/>
      <c r="G276" s="4"/>
      <c r="H276" s="5"/>
      <c r="I276" s="5"/>
      <c r="J276" s="5"/>
      <c r="K276" s="5"/>
      <c r="L276" s="5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"/>
      <c r="B277" s="1"/>
      <c r="C277" s="2"/>
      <c r="D277" s="3"/>
      <c r="E277" s="3"/>
      <c r="F277" s="4"/>
      <c r="G277" s="4"/>
      <c r="H277" s="5"/>
      <c r="I277" s="5"/>
      <c r="J277" s="5"/>
      <c r="K277" s="5"/>
      <c r="L277" s="5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"/>
      <c r="B278" s="1"/>
      <c r="C278" s="2"/>
      <c r="D278" s="3"/>
      <c r="E278" s="3"/>
      <c r="F278" s="4"/>
      <c r="G278" s="4"/>
      <c r="H278" s="5"/>
      <c r="I278" s="5"/>
      <c r="J278" s="5"/>
      <c r="K278" s="5"/>
      <c r="L278" s="5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1"/>
      <c r="C279" s="2"/>
      <c r="D279" s="3"/>
      <c r="E279" s="3"/>
      <c r="F279" s="4"/>
      <c r="G279" s="4"/>
      <c r="H279" s="5"/>
      <c r="I279" s="5"/>
      <c r="J279" s="5"/>
      <c r="K279" s="5"/>
      <c r="L279" s="5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1"/>
      <c r="C280" s="2"/>
      <c r="D280" s="3"/>
      <c r="E280" s="3"/>
      <c r="F280" s="4"/>
      <c r="G280" s="4"/>
      <c r="H280" s="5"/>
      <c r="I280" s="5"/>
      <c r="J280" s="5"/>
      <c r="K280" s="5"/>
      <c r="L280" s="5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1"/>
      <c r="C281" s="2"/>
      <c r="D281" s="3"/>
      <c r="E281" s="3"/>
      <c r="F281" s="4"/>
      <c r="G281" s="4"/>
      <c r="H281" s="5"/>
      <c r="I281" s="5"/>
      <c r="J281" s="5"/>
      <c r="K281" s="5"/>
      <c r="L281" s="5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1"/>
      <c r="C282" s="2"/>
      <c r="D282" s="3"/>
      <c r="E282" s="3"/>
      <c r="F282" s="4"/>
      <c r="G282" s="4"/>
      <c r="H282" s="5"/>
      <c r="I282" s="5"/>
      <c r="J282" s="5"/>
      <c r="K282" s="5"/>
      <c r="L282" s="5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1"/>
      <c r="C283" s="2"/>
      <c r="D283" s="3"/>
      <c r="E283" s="3"/>
      <c r="F283" s="4"/>
      <c r="G283" s="4"/>
      <c r="H283" s="5"/>
      <c r="I283" s="5"/>
      <c r="J283" s="5"/>
      <c r="K283" s="5"/>
      <c r="L283" s="5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1"/>
      <c r="C284" s="2"/>
      <c r="D284" s="3"/>
      <c r="E284" s="3"/>
      <c r="F284" s="4"/>
      <c r="G284" s="4"/>
      <c r="H284" s="5"/>
      <c r="I284" s="5"/>
      <c r="J284" s="5"/>
      <c r="K284" s="5"/>
      <c r="L284" s="5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25" ht="1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25" ht="1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25" ht="1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</sheetData>
  <autoFilter ref="A19:Y99">
    <filterColumn colId="12">
      <colorFilter dxfId="2"/>
    </filterColumn>
  </autoFilter>
  <mergeCells count="49">
    <mergeCell ref="A12:M12"/>
    <mergeCell ref="A5:M5"/>
    <mergeCell ref="A6:M6"/>
    <mergeCell ref="A7:M7"/>
    <mergeCell ref="A8:M8"/>
    <mergeCell ref="A9:M9"/>
    <mergeCell ref="A13:M13"/>
    <mergeCell ref="A14:M14"/>
    <mergeCell ref="A15:M15"/>
    <mergeCell ref="A16:M16"/>
    <mergeCell ref="A17:A19"/>
    <mergeCell ref="B17:B19"/>
    <mergeCell ref="C17:C19"/>
    <mergeCell ref="D17:D19"/>
    <mergeCell ref="E17:E19"/>
    <mergeCell ref="F17:G18"/>
    <mergeCell ref="H17:M17"/>
    <mergeCell ref="H18:J18"/>
    <mergeCell ref="K18:L18"/>
    <mergeCell ref="M18:M19"/>
    <mergeCell ref="A20:A22"/>
    <mergeCell ref="B22:B23"/>
    <mergeCell ref="A57:A63"/>
    <mergeCell ref="B59:B61"/>
    <mergeCell ref="A24:A29"/>
    <mergeCell ref="B24:B25"/>
    <mergeCell ref="B26:B28"/>
    <mergeCell ref="A30:A40"/>
    <mergeCell ref="B30:B35"/>
    <mergeCell ref="B36:B37"/>
    <mergeCell ref="A41:A43"/>
    <mergeCell ref="A44:A52"/>
    <mergeCell ref="B46:B49"/>
    <mergeCell ref="A53:A56"/>
    <mergeCell ref="B53:B54"/>
    <mergeCell ref="A65:A66"/>
    <mergeCell ref="B65:B66"/>
    <mergeCell ref="A67:A70"/>
    <mergeCell ref="B67:B69"/>
    <mergeCell ref="A71:A73"/>
    <mergeCell ref="B71:B72"/>
    <mergeCell ref="A84:A86"/>
    <mergeCell ref="A88:A99"/>
    <mergeCell ref="A74:A75"/>
    <mergeCell ref="B74:B75"/>
    <mergeCell ref="A78:A79"/>
    <mergeCell ref="B78:B79"/>
    <mergeCell ref="A81:A83"/>
    <mergeCell ref="B81:B82"/>
  </mergeCells>
  <printOptions horizontalCentered="1"/>
  <pageMargins left="0.86614173228346458" right="0.86614173228346458" top="0.74803149606299213" bottom="0.74803149606299213" header="0.31496062992125984" footer="0.31496062992125984"/>
  <pageSetup scale="61" fitToHeight="0" orientation="landscape" r:id="rId1"/>
  <headerFooter>
    <oddFooter>&amp;LR00/0518&amp;RF-SGI-23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885"/>
  <sheetViews>
    <sheetView topLeftCell="A11" zoomScale="85" zoomScaleNormal="85" workbookViewId="0">
      <selection activeCell="N88" sqref="N88:U93"/>
    </sheetView>
  </sheetViews>
  <sheetFormatPr baseColWidth="10" defaultColWidth="11.25" defaultRowHeight="15" customHeight="1" x14ac:dyDescent="0.25"/>
  <cols>
    <col min="1" max="1" width="20.875" style="160" customWidth="1"/>
    <col min="2" max="2" width="29.625" style="160" customWidth="1"/>
    <col min="3" max="3" width="56.375" style="160" customWidth="1"/>
    <col min="4" max="5" width="24.875" style="160" hidden="1" customWidth="1"/>
    <col min="6" max="12" width="9" style="160" customWidth="1"/>
    <col min="13" max="13" width="6.25" style="160" customWidth="1"/>
    <col min="14" max="14" width="11.25" style="160" customWidth="1"/>
    <col min="15" max="16384" width="11.25" style="160"/>
  </cols>
  <sheetData>
    <row r="1" spans="1:25" ht="15.75" hidden="1" customHeight="1" x14ac:dyDescent="0.25">
      <c r="A1" s="1"/>
      <c r="B1" s="1"/>
      <c r="C1" s="2"/>
      <c r="D1" s="3"/>
      <c r="E1" s="3"/>
      <c r="F1" s="4"/>
      <c r="G1" s="4"/>
      <c r="H1" s="5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hidden="1" customHeight="1" x14ac:dyDescent="0.25">
      <c r="A2" s="1"/>
      <c r="B2" s="1"/>
      <c r="C2" s="2"/>
      <c r="D2" s="3"/>
      <c r="E2" s="3"/>
      <c r="F2" s="4"/>
      <c r="G2" s="4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hidden="1" customHeight="1" x14ac:dyDescent="0.25">
      <c r="A3" s="1"/>
      <c r="B3" s="1"/>
      <c r="C3" s="2"/>
      <c r="D3" s="3"/>
      <c r="E3" s="3"/>
      <c r="F3" s="4"/>
      <c r="G3" s="4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hidden="1" customHeight="1" x14ac:dyDescent="0.25">
      <c r="A4" s="1"/>
      <c r="B4" s="1"/>
      <c r="C4" s="2"/>
      <c r="D4" s="3"/>
      <c r="E4" s="3"/>
      <c r="F4" s="4"/>
      <c r="G4" s="4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hidden="1" customHeight="1" x14ac:dyDescent="0.25">
      <c r="A5" s="201" t="s">
        <v>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hidden="1" customHeight="1" x14ac:dyDescent="0.25">
      <c r="A6" s="204" t="s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hidden="1" customHeight="1" x14ac:dyDescent="0.25">
      <c r="A7" s="204" t="s">
        <v>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4.5" hidden="1" customHeight="1" x14ac:dyDescent="0.25">
      <c r="A8" s="216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hidden="1" customHeight="1" x14ac:dyDescent="0.25">
      <c r="A9" s="212" t="s">
        <v>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7.5" hidden="1" customHeight="1" x14ac:dyDescent="0.2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"/>
      <c r="B11" s="1"/>
      <c r="C11" s="1"/>
      <c r="D11" s="3"/>
      <c r="E11" s="3"/>
      <c r="F11" s="4"/>
      <c r="G11" s="4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" x14ac:dyDescent="0.25">
      <c r="A12" s="201" t="s">
        <v>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204" t="s">
        <v>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 x14ac:dyDescent="0.25">
      <c r="A14" s="204" t="s">
        <v>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.75" customHeight="1" x14ac:dyDescent="0.25">
      <c r="A15" s="211" t="s">
        <v>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42" customHeight="1" x14ac:dyDescent="0.25">
      <c r="A16" s="212" t="s">
        <v>314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213" t="s">
        <v>6</v>
      </c>
      <c r="B17" s="213" t="s">
        <v>7</v>
      </c>
      <c r="C17" s="214" t="s">
        <v>8</v>
      </c>
      <c r="D17" s="215" t="s">
        <v>9</v>
      </c>
      <c r="E17" s="215" t="s">
        <v>10</v>
      </c>
      <c r="F17" s="220" t="s">
        <v>11</v>
      </c>
      <c r="G17" s="221"/>
      <c r="H17" s="206" t="s">
        <v>12</v>
      </c>
      <c r="I17" s="207"/>
      <c r="J17" s="207"/>
      <c r="K17" s="207"/>
      <c r="L17" s="207"/>
      <c r="M17" s="20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187"/>
      <c r="B18" s="187"/>
      <c r="C18" s="187"/>
      <c r="D18" s="187"/>
      <c r="E18" s="187"/>
      <c r="F18" s="222"/>
      <c r="G18" s="196"/>
      <c r="H18" s="209" t="s">
        <v>13</v>
      </c>
      <c r="I18" s="207"/>
      <c r="J18" s="208"/>
      <c r="K18" s="210" t="s">
        <v>14</v>
      </c>
      <c r="L18" s="208"/>
      <c r="M18" s="219" t="s">
        <v>15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15.5" customHeight="1" x14ac:dyDescent="0.25">
      <c r="A19" s="188"/>
      <c r="B19" s="188"/>
      <c r="C19" s="188"/>
      <c r="D19" s="188"/>
      <c r="E19" s="188"/>
      <c r="F19" s="7" t="s">
        <v>16</v>
      </c>
      <c r="G19" s="7" t="s">
        <v>17</v>
      </c>
      <c r="H19" s="8" t="s">
        <v>18</v>
      </c>
      <c r="I19" s="8" t="s">
        <v>19</v>
      </c>
      <c r="J19" s="8" t="s">
        <v>20</v>
      </c>
      <c r="K19" s="9" t="s">
        <v>21</v>
      </c>
      <c r="L19" s="9" t="s">
        <v>22</v>
      </c>
      <c r="M19" s="18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3" hidden="1" customHeight="1" x14ac:dyDescent="0.25">
      <c r="A20" s="198" t="s">
        <v>28</v>
      </c>
      <c r="B20" s="24" t="s">
        <v>29</v>
      </c>
      <c r="C20" s="21" t="s">
        <v>30</v>
      </c>
      <c r="D20" s="22"/>
      <c r="E20" s="22"/>
      <c r="F20" s="14" t="s">
        <v>24</v>
      </c>
      <c r="G20" s="13"/>
      <c r="H20" s="15">
        <v>4</v>
      </c>
      <c r="I20" s="15">
        <v>3</v>
      </c>
      <c r="J20" s="15">
        <v>1</v>
      </c>
      <c r="K20" s="15">
        <v>0</v>
      </c>
      <c r="L20" s="15">
        <v>1</v>
      </c>
      <c r="M20" s="16">
        <f t="shared" ref="M20:M37" si="0">(H20+I20+J20)*(K20+L20)</f>
        <v>8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3" hidden="1" customHeight="1" x14ac:dyDescent="0.25">
      <c r="A21" s="199"/>
      <c r="B21" s="129" t="s">
        <v>36</v>
      </c>
      <c r="C21" s="11" t="s">
        <v>23</v>
      </c>
      <c r="D21" s="12"/>
      <c r="E21" s="12"/>
      <c r="F21" s="13"/>
      <c r="G21" s="14" t="s">
        <v>24</v>
      </c>
      <c r="H21" s="15">
        <v>5</v>
      </c>
      <c r="I21" s="15">
        <v>2</v>
      </c>
      <c r="J21" s="15">
        <v>3</v>
      </c>
      <c r="K21" s="15">
        <v>0</v>
      </c>
      <c r="L21" s="15">
        <v>3</v>
      </c>
      <c r="M21" s="16">
        <f t="shared" si="0"/>
        <v>30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3" customHeight="1" x14ac:dyDescent="0.25">
      <c r="A22" s="199"/>
      <c r="B22" s="223" t="s">
        <v>256</v>
      </c>
      <c r="C22" s="23" t="s">
        <v>257</v>
      </c>
      <c r="D22" s="12"/>
      <c r="E22" s="12"/>
      <c r="F22" s="14" t="s">
        <v>24</v>
      </c>
      <c r="G22" s="13"/>
      <c r="H22" s="15">
        <v>3</v>
      </c>
      <c r="I22" s="15">
        <v>3</v>
      </c>
      <c r="J22" s="15">
        <v>1</v>
      </c>
      <c r="K22" s="15">
        <v>2</v>
      </c>
      <c r="L22" s="15">
        <v>3</v>
      </c>
      <c r="M22" s="18">
        <f t="shared" si="0"/>
        <v>35</v>
      </c>
      <c r="N22" s="287" t="s">
        <v>316</v>
      </c>
      <c r="O22" s="288"/>
      <c r="P22" s="288"/>
      <c r="Q22" s="288"/>
      <c r="R22" s="288"/>
      <c r="S22" s="288"/>
      <c r="T22" s="288"/>
      <c r="U22" s="288"/>
      <c r="V22" s="3"/>
      <c r="W22" s="3"/>
      <c r="X22" s="3"/>
      <c r="Y22" s="3"/>
    </row>
    <row r="23" spans="1:25" ht="33" hidden="1" customHeight="1" x14ac:dyDescent="0.25">
      <c r="A23" s="159"/>
      <c r="B23" s="224"/>
      <c r="C23" s="11" t="s">
        <v>45</v>
      </c>
      <c r="D23" s="35"/>
      <c r="E23" s="35"/>
      <c r="F23" s="14" t="s">
        <v>24</v>
      </c>
      <c r="G23" s="15"/>
      <c r="H23" s="15">
        <v>5</v>
      </c>
      <c r="I23" s="15">
        <v>3</v>
      </c>
      <c r="J23" s="15">
        <v>2</v>
      </c>
      <c r="K23" s="15">
        <v>1</v>
      </c>
      <c r="L23" s="15">
        <v>5</v>
      </c>
      <c r="M23" s="26">
        <f>SUM(H23:J23)*SUM(K23:L23)</f>
        <v>60</v>
      </c>
      <c r="N23" s="285"/>
      <c r="O23" s="286"/>
      <c r="P23" s="286"/>
      <c r="Q23" s="286"/>
      <c r="R23" s="286"/>
      <c r="S23" s="286"/>
      <c r="T23" s="286"/>
      <c r="U23" s="286"/>
      <c r="V23" s="3"/>
      <c r="W23" s="3"/>
      <c r="X23" s="3"/>
      <c r="Y23" s="3"/>
    </row>
    <row r="24" spans="1:25" ht="33" hidden="1" customHeight="1" x14ac:dyDescent="0.25">
      <c r="A24" s="198" t="s">
        <v>35</v>
      </c>
      <c r="B24" s="223" t="s">
        <v>36</v>
      </c>
      <c r="C24" s="11" t="s">
        <v>23</v>
      </c>
      <c r="D24" s="12"/>
      <c r="E24" s="12"/>
      <c r="F24" s="13"/>
      <c r="G24" s="14" t="s">
        <v>24</v>
      </c>
      <c r="H24" s="15">
        <v>5</v>
      </c>
      <c r="I24" s="15">
        <v>2</v>
      </c>
      <c r="J24" s="15">
        <v>3</v>
      </c>
      <c r="K24" s="15">
        <v>0</v>
      </c>
      <c r="L24" s="15">
        <v>3</v>
      </c>
      <c r="M24" s="16">
        <f t="shared" si="0"/>
        <v>30</v>
      </c>
      <c r="N24" s="285"/>
      <c r="O24" s="286"/>
      <c r="P24" s="286"/>
      <c r="Q24" s="286"/>
      <c r="R24" s="286"/>
      <c r="S24" s="286"/>
      <c r="T24" s="286"/>
      <c r="U24" s="286"/>
      <c r="V24" s="3"/>
      <c r="W24" s="3"/>
      <c r="X24" s="3"/>
      <c r="Y24" s="3"/>
    </row>
    <row r="25" spans="1:25" ht="33" hidden="1" customHeight="1" x14ac:dyDescent="0.25">
      <c r="A25" s="199"/>
      <c r="B25" s="224"/>
      <c r="C25" s="130" t="s">
        <v>37</v>
      </c>
      <c r="D25" s="12"/>
      <c r="E25" s="12"/>
      <c r="F25" s="14" t="s">
        <v>24</v>
      </c>
      <c r="G25" s="13"/>
      <c r="H25" s="15">
        <v>2</v>
      </c>
      <c r="I25" s="15">
        <v>3</v>
      </c>
      <c r="J25" s="15">
        <v>1</v>
      </c>
      <c r="K25" s="15">
        <v>2</v>
      </c>
      <c r="L25" s="15">
        <v>3</v>
      </c>
      <c r="M25" s="16">
        <f t="shared" si="0"/>
        <v>30</v>
      </c>
      <c r="N25" s="285"/>
      <c r="O25" s="286"/>
      <c r="P25" s="286"/>
      <c r="Q25" s="286"/>
      <c r="R25" s="286"/>
      <c r="S25" s="286"/>
      <c r="T25" s="286"/>
      <c r="U25" s="286"/>
      <c r="V25" s="3"/>
      <c r="W25" s="3"/>
      <c r="X25" s="3"/>
      <c r="Y25" s="3"/>
    </row>
    <row r="26" spans="1:25" ht="33" hidden="1" customHeight="1" x14ac:dyDescent="0.25">
      <c r="A26" s="199"/>
      <c r="B26" s="223" t="s">
        <v>29</v>
      </c>
      <c r="C26" s="131" t="s">
        <v>258</v>
      </c>
      <c r="D26" s="28"/>
      <c r="E26" s="28"/>
      <c r="F26" s="14" t="s">
        <v>24</v>
      </c>
      <c r="G26" s="14" t="s">
        <v>24</v>
      </c>
      <c r="H26" s="29">
        <v>4</v>
      </c>
      <c r="I26" s="29">
        <v>3</v>
      </c>
      <c r="J26" s="29">
        <v>1</v>
      </c>
      <c r="K26" s="29">
        <v>0</v>
      </c>
      <c r="L26" s="29">
        <v>2</v>
      </c>
      <c r="M26" s="25">
        <f t="shared" si="0"/>
        <v>16</v>
      </c>
      <c r="N26" s="285"/>
      <c r="O26" s="286"/>
      <c r="P26" s="286"/>
      <c r="Q26" s="286"/>
      <c r="R26" s="286"/>
      <c r="S26" s="286"/>
      <c r="T26" s="286"/>
      <c r="U26" s="286"/>
      <c r="V26" s="3"/>
      <c r="W26" s="3"/>
      <c r="X26" s="3"/>
      <c r="Y26" s="3"/>
    </row>
    <row r="27" spans="1:25" ht="33" hidden="1" customHeight="1" x14ac:dyDescent="0.25">
      <c r="A27" s="199"/>
      <c r="B27" s="229"/>
      <c r="C27" s="130" t="s">
        <v>259</v>
      </c>
      <c r="D27" s="132"/>
      <c r="E27" s="132"/>
      <c r="F27" s="14" t="s">
        <v>24</v>
      </c>
      <c r="G27" s="14"/>
      <c r="H27" s="29">
        <v>4</v>
      </c>
      <c r="I27" s="29">
        <v>3</v>
      </c>
      <c r="J27" s="29">
        <v>1</v>
      </c>
      <c r="K27" s="29">
        <v>0</v>
      </c>
      <c r="L27" s="29">
        <v>1</v>
      </c>
      <c r="M27" s="25">
        <f t="shared" si="0"/>
        <v>8</v>
      </c>
      <c r="N27" s="285"/>
      <c r="O27" s="286"/>
      <c r="P27" s="286"/>
      <c r="Q27" s="286"/>
      <c r="R27" s="286"/>
      <c r="S27" s="286"/>
      <c r="T27" s="286"/>
      <c r="U27" s="286"/>
      <c r="V27" s="3"/>
      <c r="W27" s="3"/>
      <c r="X27" s="3"/>
      <c r="Y27" s="3"/>
    </row>
    <row r="28" spans="1:25" ht="33" hidden="1" customHeight="1" x14ac:dyDescent="0.25">
      <c r="A28" s="199"/>
      <c r="B28" s="229"/>
      <c r="C28" s="21" t="s">
        <v>30</v>
      </c>
      <c r="D28" s="22"/>
      <c r="E28" s="22"/>
      <c r="F28" s="14" t="s">
        <v>24</v>
      </c>
      <c r="G28" s="13"/>
      <c r="H28" s="15">
        <v>4</v>
      </c>
      <c r="I28" s="15">
        <v>3</v>
      </c>
      <c r="J28" s="15">
        <v>1</v>
      </c>
      <c r="K28" s="15">
        <v>0</v>
      </c>
      <c r="L28" s="15">
        <v>1</v>
      </c>
      <c r="M28" s="27">
        <f>(H28+I28+J28)*(K28+L28)</f>
        <v>8</v>
      </c>
      <c r="N28" s="285"/>
      <c r="O28" s="286"/>
      <c r="P28" s="286"/>
      <c r="Q28" s="286"/>
      <c r="R28" s="286"/>
      <c r="S28" s="286"/>
      <c r="T28" s="286"/>
      <c r="U28" s="286"/>
      <c r="V28" s="3"/>
      <c r="W28" s="3"/>
      <c r="X28" s="3"/>
      <c r="Y28" s="3"/>
    </row>
    <row r="29" spans="1:25" ht="33" hidden="1" customHeight="1" x14ac:dyDescent="0.25">
      <c r="A29" s="200"/>
      <c r="B29" s="13" t="s">
        <v>256</v>
      </c>
      <c r="C29" s="11" t="s">
        <v>45</v>
      </c>
      <c r="D29" s="35"/>
      <c r="E29" s="35"/>
      <c r="F29" s="14" t="s">
        <v>24</v>
      </c>
      <c r="G29" s="15"/>
      <c r="H29" s="15">
        <v>5</v>
      </c>
      <c r="I29" s="15">
        <v>3</v>
      </c>
      <c r="J29" s="15">
        <v>2</v>
      </c>
      <c r="K29" s="15">
        <v>1</v>
      </c>
      <c r="L29" s="15">
        <v>5</v>
      </c>
      <c r="M29" s="26">
        <f t="shared" ref="M29" si="1">SUM(H29:J29)*SUM(K29:L29)</f>
        <v>60</v>
      </c>
      <c r="N29" s="285"/>
      <c r="O29" s="286"/>
      <c r="P29" s="286"/>
      <c r="Q29" s="286"/>
      <c r="R29" s="286"/>
      <c r="S29" s="286"/>
      <c r="T29" s="286"/>
      <c r="U29" s="286"/>
      <c r="V29" s="3"/>
      <c r="W29" s="3"/>
      <c r="X29" s="3"/>
      <c r="Y29" s="3"/>
    </row>
    <row r="30" spans="1:25" ht="33" customHeight="1" x14ac:dyDescent="0.25">
      <c r="A30" s="198" t="s">
        <v>38</v>
      </c>
      <c r="B30" s="226" t="s">
        <v>44</v>
      </c>
      <c r="C30" s="130" t="s">
        <v>290</v>
      </c>
      <c r="D30" s="30"/>
      <c r="E30" s="30"/>
      <c r="F30" s="14" t="s">
        <v>24</v>
      </c>
      <c r="G30" s="14" t="s">
        <v>24</v>
      </c>
      <c r="H30" s="31">
        <v>5</v>
      </c>
      <c r="I30" s="31">
        <v>3</v>
      </c>
      <c r="J30" s="31">
        <v>1</v>
      </c>
      <c r="K30" s="31">
        <v>2</v>
      </c>
      <c r="L30" s="31">
        <v>3</v>
      </c>
      <c r="M30" s="18">
        <f t="shared" si="0"/>
        <v>45</v>
      </c>
      <c r="N30" s="287"/>
      <c r="O30" s="288"/>
      <c r="P30" s="288"/>
      <c r="Q30" s="288"/>
      <c r="R30" s="288"/>
      <c r="S30" s="288"/>
      <c r="T30" s="288"/>
      <c r="U30" s="288"/>
      <c r="V30" s="3"/>
      <c r="W30" s="3"/>
      <c r="X30" s="3"/>
      <c r="Y30" s="3"/>
    </row>
    <row r="31" spans="1:25" ht="33" hidden="1" customHeight="1" x14ac:dyDescent="0.25">
      <c r="A31" s="199"/>
      <c r="B31" s="227"/>
      <c r="C31" s="130" t="s">
        <v>263</v>
      </c>
      <c r="D31" s="30"/>
      <c r="E31" s="30"/>
      <c r="F31" s="14" t="s">
        <v>24</v>
      </c>
      <c r="G31" s="31"/>
      <c r="H31" s="31">
        <v>5</v>
      </c>
      <c r="I31" s="31">
        <v>2</v>
      </c>
      <c r="J31" s="31">
        <v>1</v>
      </c>
      <c r="K31" s="31">
        <v>0</v>
      </c>
      <c r="L31" s="31">
        <v>3</v>
      </c>
      <c r="M31" s="27">
        <f t="shared" si="0"/>
        <v>24</v>
      </c>
      <c r="N31" s="285"/>
      <c r="O31" s="286"/>
      <c r="P31" s="286"/>
      <c r="Q31" s="286"/>
      <c r="R31" s="286"/>
      <c r="S31" s="286"/>
      <c r="T31" s="286"/>
      <c r="U31" s="286"/>
      <c r="V31" s="3"/>
      <c r="W31" s="3"/>
      <c r="X31" s="3"/>
      <c r="Y31" s="3"/>
    </row>
    <row r="32" spans="1:25" ht="33" customHeight="1" x14ac:dyDescent="0.25">
      <c r="A32" s="199"/>
      <c r="B32" s="227"/>
      <c r="C32" s="130" t="s">
        <v>261</v>
      </c>
      <c r="D32" s="30"/>
      <c r="E32" s="30"/>
      <c r="F32" s="14" t="s">
        <v>24</v>
      </c>
      <c r="G32" s="31"/>
      <c r="H32" s="31">
        <v>4</v>
      </c>
      <c r="I32" s="31">
        <v>5</v>
      </c>
      <c r="J32" s="31">
        <v>1</v>
      </c>
      <c r="K32" s="31">
        <v>3</v>
      </c>
      <c r="L32" s="31">
        <v>1</v>
      </c>
      <c r="M32" s="18">
        <f>(H32+I32+J32)*(K32+L32)</f>
        <v>40</v>
      </c>
      <c r="N32" s="287"/>
      <c r="O32" s="288"/>
      <c r="P32" s="288"/>
      <c r="Q32" s="288"/>
      <c r="R32" s="288"/>
      <c r="S32" s="288"/>
      <c r="T32" s="288"/>
      <c r="U32" s="288"/>
      <c r="V32" s="3"/>
      <c r="W32" s="3"/>
      <c r="X32" s="3"/>
      <c r="Y32" s="3"/>
    </row>
    <row r="33" spans="1:25" ht="33" hidden="1" customHeight="1" x14ac:dyDescent="0.25">
      <c r="A33" s="199"/>
      <c r="B33" s="227"/>
      <c r="C33" s="11" t="s">
        <v>42</v>
      </c>
      <c r="D33" s="30"/>
      <c r="E33" s="30"/>
      <c r="F33" s="14" t="s">
        <v>24</v>
      </c>
      <c r="G33" s="31"/>
      <c r="H33" s="31">
        <v>5</v>
      </c>
      <c r="I33" s="31">
        <v>2</v>
      </c>
      <c r="J33" s="31">
        <v>1</v>
      </c>
      <c r="K33" s="31">
        <v>0</v>
      </c>
      <c r="L33" s="31">
        <v>3</v>
      </c>
      <c r="M33" s="27">
        <f t="shared" si="0"/>
        <v>24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33" hidden="1" customHeight="1" x14ac:dyDescent="0.25">
      <c r="A34" s="199"/>
      <c r="B34" s="227"/>
      <c r="C34" s="11" t="s">
        <v>23</v>
      </c>
      <c r="D34" s="12"/>
      <c r="E34" s="12"/>
      <c r="F34" s="13"/>
      <c r="G34" s="14" t="s">
        <v>24</v>
      </c>
      <c r="H34" s="15">
        <v>3</v>
      </c>
      <c r="I34" s="15">
        <v>2</v>
      </c>
      <c r="J34" s="15">
        <v>1</v>
      </c>
      <c r="K34" s="15">
        <v>0</v>
      </c>
      <c r="L34" s="15">
        <v>3</v>
      </c>
      <c r="M34" s="27">
        <f t="shared" si="0"/>
        <v>18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33" hidden="1" customHeight="1" x14ac:dyDescent="0.25">
      <c r="A35" s="199"/>
      <c r="B35" s="227"/>
      <c r="C35" s="11" t="s">
        <v>41</v>
      </c>
      <c r="D35" s="30"/>
      <c r="E35" s="30"/>
      <c r="F35" s="14" t="s">
        <v>24</v>
      </c>
      <c r="G35" s="15"/>
      <c r="H35" s="15">
        <v>2</v>
      </c>
      <c r="I35" s="15">
        <v>2</v>
      </c>
      <c r="J35" s="15">
        <v>1</v>
      </c>
      <c r="K35" s="15">
        <v>1</v>
      </c>
      <c r="L35" s="15">
        <v>3</v>
      </c>
      <c r="M35" s="27">
        <f t="shared" si="0"/>
        <v>20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33" hidden="1" customHeight="1" x14ac:dyDescent="0.25">
      <c r="A36" s="199"/>
      <c r="B36" s="181" t="s">
        <v>43</v>
      </c>
      <c r="C36" s="11" t="s">
        <v>260</v>
      </c>
      <c r="D36" s="12"/>
      <c r="E36" s="12"/>
      <c r="F36" s="13"/>
      <c r="G36" s="14" t="s">
        <v>24</v>
      </c>
      <c r="H36" s="15">
        <v>3</v>
      </c>
      <c r="I36" s="15">
        <v>3</v>
      </c>
      <c r="J36" s="15">
        <v>1</v>
      </c>
      <c r="K36" s="15">
        <v>1</v>
      </c>
      <c r="L36" s="15">
        <v>3</v>
      </c>
      <c r="M36" s="27">
        <f t="shared" si="0"/>
        <v>28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33" hidden="1" customHeight="1" x14ac:dyDescent="0.25">
      <c r="A37" s="199"/>
      <c r="B37" s="228"/>
      <c r="C37" s="11" t="s">
        <v>41</v>
      </c>
      <c r="D37" s="30"/>
      <c r="E37" s="30"/>
      <c r="F37" s="14" t="s">
        <v>24</v>
      </c>
      <c r="G37" s="31"/>
      <c r="H37" s="31">
        <v>2</v>
      </c>
      <c r="I37" s="31">
        <v>2</v>
      </c>
      <c r="J37" s="31">
        <v>2</v>
      </c>
      <c r="K37" s="31">
        <v>1</v>
      </c>
      <c r="L37" s="31">
        <v>3</v>
      </c>
      <c r="M37" s="16">
        <f t="shared" si="0"/>
        <v>24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33" hidden="1" customHeight="1" x14ac:dyDescent="0.25">
      <c r="A38" s="199"/>
      <c r="B38" s="37" t="s">
        <v>289</v>
      </c>
      <c r="C38" s="11" t="s">
        <v>45</v>
      </c>
      <c r="D38" s="35"/>
      <c r="E38" s="35"/>
      <c r="F38" s="14" t="s">
        <v>24</v>
      </c>
      <c r="G38" s="15"/>
      <c r="H38" s="15">
        <v>5</v>
      </c>
      <c r="I38" s="15">
        <v>3</v>
      </c>
      <c r="J38" s="15">
        <v>2</v>
      </c>
      <c r="K38" s="15">
        <v>1</v>
      </c>
      <c r="L38" s="15">
        <v>5</v>
      </c>
      <c r="M38" s="26">
        <f t="shared" ref="M38" si="2">SUM(H38:J38)*SUM(K38:L38)</f>
        <v>60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33" customHeight="1" x14ac:dyDescent="0.25">
      <c r="A39" s="199"/>
      <c r="B39" s="38" t="s">
        <v>46</v>
      </c>
      <c r="C39" s="34" t="s">
        <v>47</v>
      </c>
      <c r="D39" s="35"/>
      <c r="E39" s="35"/>
      <c r="F39" s="14" t="s">
        <v>24</v>
      </c>
      <c r="G39" s="29"/>
      <c r="H39" s="29">
        <v>3</v>
      </c>
      <c r="I39" s="29">
        <v>3</v>
      </c>
      <c r="J39" s="29">
        <v>2</v>
      </c>
      <c r="K39" s="29">
        <v>2</v>
      </c>
      <c r="L39" s="29">
        <v>3</v>
      </c>
      <c r="M39" s="36">
        <f t="shared" ref="M39" si="3">(H39+I39+J39)*(K39+L39)</f>
        <v>40</v>
      </c>
      <c r="N39" s="3" t="s">
        <v>317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33" hidden="1" customHeight="1" x14ac:dyDescent="0.25">
      <c r="A40" s="200"/>
      <c r="B40" s="157" t="s">
        <v>48</v>
      </c>
      <c r="C40" s="34" t="s">
        <v>288</v>
      </c>
      <c r="D40" s="35"/>
      <c r="E40" s="35"/>
      <c r="F40" s="14" t="s">
        <v>24</v>
      </c>
      <c r="G40" s="29"/>
      <c r="H40" s="29">
        <v>3</v>
      </c>
      <c r="I40" s="29">
        <v>3</v>
      </c>
      <c r="J40" s="29">
        <v>1</v>
      </c>
      <c r="K40" s="29">
        <v>1</v>
      </c>
      <c r="L40" s="29">
        <v>3</v>
      </c>
      <c r="M40" s="16">
        <f t="shared" ref="M40:M41" si="4">SUM(H40:J40)*SUM(K40:L40)</f>
        <v>28</v>
      </c>
      <c r="N40" s="3" t="s">
        <v>24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33" hidden="1" customHeight="1" x14ac:dyDescent="0.25">
      <c r="A41" s="198" t="s">
        <v>49</v>
      </c>
      <c r="B41" s="39" t="s">
        <v>32</v>
      </c>
      <c r="C41" s="11" t="s">
        <v>50</v>
      </c>
      <c r="D41" s="12"/>
      <c r="E41" s="12"/>
      <c r="F41" s="14" t="s">
        <v>24</v>
      </c>
      <c r="G41" s="13"/>
      <c r="H41" s="15">
        <v>5</v>
      </c>
      <c r="I41" s="15">
        <v>5</v>
      </c>
      <c r="J41" s="15">
        <v>1</v>
      </c>
      <c r="K41" s="15">
        <v>1</v>
      </c>
      <c r="L41" s="15">
        <v>1</v>
      </c>
      <c r="M41" s="16">
        <f t="shared" si="4"/>
        <v>22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33" hidden="1" customHeight="1" x14ac:dyDescent="0.25">
      <c r="A42" s="199"/>
      <c r="B42" s="39" t="s">
        <v>262</v>
      </c>
      <c r="C42" s="21" t="s">
        <v>30</v>
      </c>
      <c r="D42" s="22"/>
      <c r="E42" s="22"/>
      <c r="F42" s="14" t="s">
        <v>24</v>
      </c>
      <c r="G42" s="13"/>
      <c r="H42" s="15">
        <v>4</v>
      </c>
      <c r="I42" s="15">
        <v>3</v>
      </c>
      <c r="J42" s="15">
        <v>1</v>
      </c>
      <c r="K42" s="15">
        <v>0</v>
      </c>
      <c r="L42" s="15">
        <v>1</v>
      </c>
      <c r="M42" s="16">
        <v>22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33" hidden="1" customHeight="1" x14ac:dyDescent="0.25">
      <c r="A43" s="199"/>
      <c r="B43" s="39" t="s">
        <v>51</v>
      </c>
      <c r="C43" s="21" t="s">
        <v>52</v>
      </c>
      <c r="D43" s="22"/>
      <c r="E43" s="22"/>
      <c r="F43" s="14" t="s">
        <v>24</v>
      </c>
      <c r="G43" s="14"/>
      <c r="H43" s="15">
        <v>5</v>
      </c>
      <c r="I43" s="15">
        <v>3</v>
      </c>
      <c r="J43" s="15">
        <v>2</v>
      </c>
      <c r="K43" s="15">
        <v>1</v>
      </c>
      <c r="L43" s="15">
        <v>5</v>
      </c>
      <c r="M43" s="26">
        <f t="shared" ref="M43" si="5">SUM(H43:J43)*SUM(K43:L43)</f>
        <v>60</v>
      </c>
      <c r="N43" s="3" t="s">
        <v>24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33" hidden="1" customHeight="1" x14ac:dyDescent="0.25">
      <c r="A44" s="189" t="s">
        <v>79</v>
      </c>
      <c r="B44" s="20" t="s">
        <v>80</v>
      </c>
      <c r="C44" s="11" t="s">
        <v>81</v>
      </c>
      <c r="D44" s="12"/>
      <c r="E44" s="12"/>
      <c r="F44" s="13"/>
      <c r="G44" s="14" t="s">
        <v>24</v>
      </c>
      <c r="H44" s="15">
        <v>5</v>
      </c>
      <c r="I44" s="15">
        <v>2</v>
      </c>
      <c r="J44" s="15">
        <v>1</v>
      </c>
      <c r="K44" s="15">
        <v>0</v>
      </c>
      <c r="L44" s="15">
        <v>1</v>
      </c>
      <c r="M44" s="16">
        <f>SUM(H44:J44)*SUM(K44:L44)</f>
        <v>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33" hidden="1" customHeight="1" x14ac:dyDescent="0.25">
      <c r="A45" s="190"/>
      <c r="B45" s="42" t="s">
        <v>82</v>
      </c>
      <c r="C45" s="43" t="s">
        <v>264</v>
      </c>
      <c r="D45" s="12"/>
      <c r="E45" s="12"/>
      <c r="F45" s="13"/>
      <c r="G45" s="14" t="s">
        <v>24</v>
      </c>
      <c r="H45" s="15">
        <v>5</v>
      </c>
      <c r="I45" s="15">
        <v>2</v>
      </c>
      <c r="J45" s="15">
        <v>1</v>
      </c>
      <c r="K45" s="15">
        <v>0</v>
      </c>
      <c r="L45" s="15">
        <v>1</v>
      </c>
      <c r="M45" s="16">
        <f>SUM(H45:J45)*SUM(K45:L45)</f>
        <v>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33" hidden="1" customHeight="1" x14ac:dyDescent="0.25">
      <c r="A46" s="190"/>
      <c r="B46" s="181" t="s">
        <v>265</v>
      </c>
      <c r="C46" s="43" t="s">
        <v>286</v>
      </c>
      <c r="D46" s="12"/>
      <c r="E46" s="12"/>
      <c r="F46" s="14" t="s">
        <v>24</v>
      </c>
      <c r="G46" s="14"/>
      <c r="H46" s="15">
        <v>3</v>
      </c>
      <c r="I46" s="15">
        <v>3</v>
      </c>
      <c r="J46" s="15">
        <v>2</v>
      </c>
      <c r="K46" s="15">
        <v>2</v>
      </c>
      <c r="L46" s="15">
        <v>2</v>
      </c>
      <c r="M46" s="16">
        <f>SUM(H46:J46)*SUM(K46:L46)</f>
        <v>32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33" customHeight="1" x14ac:dyDescent="0.25">
      <c r="A47" s="190"/>
      <c r="B47" s="182"/>
      <c r="C47" s="43" t="s">
        <v>287</v>
      </c>
      <c r="D47" s="12"/>
      <c r="E47" s="12"/>
      <c r="F47" s="14" t="s">
        <v>24</v>
      </c>
      <c r="G47" s="15"/>
      <c r="H47" s="15">
        <v>3</v>
      </c>
      <c r="I47" s="15">
        <v>5</v>
      </c>
      <c r="J47" s="15">
        <v>1</v>
      </c>
      <c r="K47" s="15">
        <v>1</v>
      </c>
      <c r="L47" s="15">
        <v>5</v>
      </c>
      <c r="M47" s="18">
        <f>SUM(H47:J47)*SUM(K47:L47)</f>
        <v>54</v>
      </c>
      <c r="N47" s="3" t="s">
        <v>319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33" hidden="1" customHeight="1" x14ac:dyDescent="0.25">
      <c r="A48" s="190"/>
      <c r="B48" s="182"/>
      <c r="C48" s="11" t="s">
        <v>45</v>
      </c>
      <c r="D48" s="35"/>
      <c r="E48" s="35"/>
      <c r="F48" s="14" t="s">
        <v>24</v>
      </c>
      <c r="G48" s="15"/>
      <c r="H48" s="15">
        <v>5</v>
      </c>
      <c r="I48" s="15">
        <v>3</v>
      </c>
      <c r="J48" s="15">
        <v>2</v>
      </c>
      <c r="K48" s="15">
        <v>1</v>
      </c>
      <c r="L48" s="15">
        <v>5</v>
      </c>
      <c r="M48" s="26">
        <f t="shared" ref="M48" si="6">SUM(H48:J48)*SUM(K48:L48)</f>
        <v>60</v>
      </c>
      <c r="N48" s="3" t="s">
        <v>24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33" hidden="1" customHeight="1" x14ac:dyDescent="0.25">
      <c r="A49" s="190"/>
      <c r="B49" s="183"/>
      <c r="C49" s="44" t="s">
        <v>84</v>
      </c>
      <c r="D49" s="22"/>
      <c r="E49" s="22"/>
      <c r="F49" s="14" t="s">
        <v>24</v>
      </c>
      <c r="G49" s="14"/>
      <c r="H49" s="15">
        <v>5</v>
      </c>
      <c r="I49" s="15">
        <v>3</v>
      </c>
      <c r="J49" s="15">
        <v>2</v>
      </c>
      <c r="K49" s="15">
        <v>1</v>
      </c>
      <c r="L49" s="15">
        <v>1</v>
      </c>
      <c r="M49" s="16">
        <f>SUM(H49:J49)*SUM(K49:L49)</f>
        <v>20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33" hidden="1" customHeight="1" x14ac:dyDescent="0.25">
      <c r="A50" s="190"/>
      <c r="B50" s="138" t="s">
        <v>282</v>
      </c>
      <c r="C50" s="45" t="s">
        <v>283</v>
      </c>
      <c r="D50" s="22"/>
      <c r="E50" s="22"/>
      <c r="F50" s="14" t="s">
        <v>40</v>
      </c>
      <c r="G50" s="14"/>
      <c r="H50" s="15">
        <v>2</v>
      </c>
      <c r="I50" s="15">
        <v>2</v>
      </c>
      <c r="J50" s="15">
        <v>1</v>
      </c>
      <c r="K50" s="15">
        <v>1</v>
      </c>
      <c r="L50" s="15">
        <v>1</v>
      </c>
      <c r="M50" s="16">
        <f>SUM(H50:J50)*SUM(K50:L50)</f>
        <v>10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33" hidden="1" customHeight="1" x14ac:dyDescent="0.25">
      <c r="A51" s="190"/>
      <c r="B51" s="138" t="s">
        <v>281</v>
      </c>
      <c r="C51" s="45" t="s">
        <v>284</v>
      </c>
      <c r="D51" s="22"/>
      <c r="E51" s="22"/>
      <c r="F51" s="14" t="s">
        <v>40</v>
      </c>
      <c r="G51" s="14"/>
      <c r="H51" s="15">
        <v>2</v>
      </c>
      <c r="I51" s="15">
        <v>2</v>
      </c>
      <c r="J51" s="15">
        <v>1</v>
      </c>
      <c r="K51" s="15">
        <v>2</v>
      </c>
      <c r="L51" s="15">
        <v>1</v>
      </c>
      <c r="M51" s="16">
        <f>SUM(H51:J51)*SUM(K51:L51)</f>
        <v>15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33" customHeight="1" x14ac:dyDescent="0.25">
      <c r="A52" s="191"/>
      <c r="B52" s="155" t="s">
        <v>86</v>
      </c>
      <c r="C52" s="46" t="s">
        <v>318</v>
      </c>
      <c r="D52" s="47"/>
      <c r="E52" s="47"/>
      <c r="F52" s="14" t="s">
        <v>24</v>
      </c>
      <c r="G52" s="48"/>
      <c r="H52" s="15">
        <v>2</v>
      </c>
      <c r="I52" s="15">
        <v>3</v>
      </c>
      <c r="J52" s="15">
        <v>2</v>
      </c>
      <c r="K52" s="15">
        <v>2</v>
      </c>
      <c r="L52" s="15">
        <v>3</v>
      </c>
      <c r="M52" s="18">
        <f>SUM(H52:J52)*SUM(K52:L52)</f>
        <v>35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33" hidden="1" customHeight="1" x14ac:dyDescent="0.25">
      <c r="A53" s="178" t="s">
        <v>53</v>
      </c>
      <c r="B53" s="176" t="s">
        <v>54</v>
      </c>
      <c r="C53" s="139" t="s">
        <v>291</v>
      </c>
      <c r="D53" s="144"/>
      <c r="E53" s="144"/>
      <c r="F53" s="141" t="s">
        <v>24</v>
      </c>
      <c r="G53" s="145"/>
      <c r="H53" s="142">
        <v>5</v>
      </c>
      <c r="I53" s="142">
        <v>1</v>
      </c>
      <c r="J53" s="142">
        <v>1</v>
      </c>
      <c r="K53" s="142">
        <v>2</v>
      </c>
      <c r="L53" s="142">
        <v>1</v>
      </c>
      <c r="M53" s="16">
        <f t="shared" ref="M53:M56" si="7">SUM(H53:J53)*SUM(K53:L53)</f>
        <v>21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33" hidden="1" customHeight="1" x14ac:dyDescent="0.25">
      <c r="A54" s="179"/>
      <c r="B54" s="177"/>
      <c r="C54" s="139" t="s">
        <v>279</v>
      </c>
      <c r="D54" s="144"/>
      <c r="E54" s="144"/>
      <c r="F54" s="141" t="s">
        <v>24</v>
      </c>
      <c r="G54" s="145"/>
      <c r="H54" s="142">
        <v>5</v>
      </c>
      <c r="I54" s="142">
        <v>1</v>
      </c>
      <c r="J54" s="142">
        <v>2</v>
      </c>
      <c r="K54" s="142">
        <v>3</v>
      </c>
      <c r="L54" s="142">
        <v>1</v>
      </c>
      <c r="M54" s="16">
        <f t="shared" si="7"/>
        <v>32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33" hidden="1" customHeight="1" x14ac:dyDescent="0.25">
      <c r="A55" s="179"/>
      <c r="B55" s="143" t="s">
        <v>55</v>
      </c>
      <c r="C55" s="139" t="s">
        <v>56</v>
      </c>
      <c r="D55" s="146"/>
      <c r="E55" s="146"/>
      <c r="F55" s="141" t="s">
        <v>24</v>
      </c>
      <c r="G55" s="141"/>
      <c r="H55" s="147">
        <v>5</v>
      </c>
      <c r="I55" s="147">
        <v>1</v>
      </c>
      <c r="J55" s="147">
        <v>2</v>
      </c>
      <c r="K55" s="147">
        <v>3</v>
      </c>
      <c r="L55" s="147">
        <v>1</v>
      </c>
      <c r="M55" s="16">
        <f t="shared" si="7"/>
        <v>32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33" hidden="1" customHeight="1" x14ac:dyDescent="0.25">
      <c r="A56" s="180"/>
      <c r="B56" s="143" t="s">
        <v>57</v>
      </c>
      <c r="C56" s="139" t="s">
        <v>280</v>
      </c>
      <c r="D56" s="140"/>
      <c r="E56" s="140"/>
      <c r="F56" s="141" t="s">
        <v>24</v>
      </c>
      <c r="G56" s="142"/>
      <c r="H56" s="142">
        <v>5</v>
      </c>
      <c r="I56" s="142">
        <v>1</v>
      </c>
      <c r="J56" s="142">
        <v>1</v>
      </c>
      <c r="K56" s="142">
        <v>1</v>
      </c>
      <c r="L56" s="142">
        <v>1</v>
      </c>
      <c r="M56" s="16">
        <f t="shared" si="7"/>
        <v>14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33" hidden="1" customHeight="1" x14ac:dyDescent="0.25">
      <c r="A57" s="198" t="s">
        <v>60</v>
      </c>
      <c r="B57" s="13" t="s">
        <v>61</v>
      </c>
      <c r="C57" s="11" t="s">
        <v>278</v>
      </c>
      <c r="D57" s="12" t="s">
        <v>62</v>
      </c>
      <c r="E57" s="12"/>
      <c r="F57" s="14" t="s">
        <v>24</v>
      </c>
      <c r="G57" s="13" t="s">
        <v>24</v>
      </c>
      <c r="H57" s="15">
        <v>5</v>
      </c>
      <c r="I57" s="15">
        <v>2</v>
      </c>
      <c r="J57" s="15">
        <v>5</v>
      </c>
      <c r="K57" s="15">
        <v>1</v>
      </c>
      <c r="L57" s="15">
        <v>1</v>
      </c>
      <c r="M57" s="16">
        <f>SUM(H57:J57)*SUM(K57:L57)</f>
        <v>24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33" hidden="1" customHeight="1" x14ac:dyDescent="0.25">
      <c r="A58" s="199"/>
      <c r="B58" s="13" t="s">
        <v>39</v>
      </c>
      <c r="C58" s="11" t="s">
        <v>277</v>
      </c>
      <c r="D58" s="12"/>
      <c r="E58" s="12"/>
      <c r="F58" s="14" t="s">
        <v>24</v>
      </c>
      <c r="G58" s="13"/>
      <c r="H58" s="15">
        <v>5</v>
      </c>
      <c r="I58" s="15">
        <v>3</v>
      </c>
      <c r="J58" s="15">
        <v>1</v>
      </c>
      <c r="K58" s="15">
        <v>1</v>
      </c>
      <c r="L58" s="15">
        <v>1</v>
      </c>
      <c r="M58" s="16">
        <f>SUM(H58:J58)*SUM(K58:L58)</f>
        <v>18</v>
      </c>
      <c r="N58" s="3" t="s">
        <v>24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33" hidden="1" customHeight="1" x14ac:dyDescent="0.25">
      <c r="A59" s="199"/>
      <c r="B59" s="192" t="s">
        <v>32</v>
      </c>
      <c r="C59" s="11" t="s">
        <v>23</v>
      </c>
      <c r="D59" s="12"/>
      <c r="E59" s="12"/>
      <c r="F59" s="13"/>
      <c r="G59" s="14" t="s">
        <v>24</v>
      </c>
      <c r="H59" s="15">
        <v>5</v>
      </c>
      <c r="I59" s="15">
        <v>3</v>
      </c>
      <c r="J59" s="15">
        <v>1</v>
      </c>
      <c r="K59" s="15">
        <v>1</v>
      </c>
      <c r="L59" s="15">
        <v>1</v>
      </c>
      <c r="M59" s="16">
        <f>(H59+I59+J59)*(K59+L59)</f>
        <v>18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33" hidden="1" customHeight="1" x14ac:dyDescent="0.25">
      <c r="A60" s="199"/>
      <c r="B60" s="193"/>
      <c r="C60" s="11" t="s">
        <v>33</v>
      </c>
      <c r="D60" s="12"/>
      <c r="E60" s="12"/>
      <c r="F60" s="14" t="s">
        <v>24</v>
      </c>
      <c r="G60" s="13"/>
      <c r="H60" s="15">
        <v>5</v>
      </c>
      <c r="I60" s="15">
        <v>3</v>
      </c>
      <c r="J60" s="15">
        <v>1</v>
      </c>
      <c r="K60" s="15">
        <v>1</v>
      </c>
      <c r="L60" s="15">
        <v>1</v>
      </c>
      <c r="M60" s="16">
        <f>(H60+I60+J60)*(K60+L60)</f>
        <v>18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33" hidden="1" customHeight="1" x14ac:dyDescent="0.25">
      <c r="A61" s="199"/>
      <c r="B61" s="194"/>
      <c r="C61" s="11" t="s">
        <v>63</v>
      </c>
      <c r="D61" s="12" t="s">
        <v>62</v>
      </c>
      <c r="E61" s="12"/>
      <c r="F61" s="14" t="s">
        <v>24</v>
      </c>
      <c r="G61" s="13"/>
      <c r="H61" s="15">
        <v>5</v>
      </c>
      <c r="I61" s="15">
        <v>1</v>
      </c>
      <c r="J61" s="15">
        <v>3</v>
      </c>
      <c r="K61" s="15">
        <v>1</v>
      </c>
      <c r="L61" s="15">
        <v>1</v>
      </c>
      <c r="M61" s="16">
        <f>SUM(H61:J61)*SUM(K61:L61)</f>
        <v>18</v>
      </c>
      <c r="N61" s="3" t="s">
        <v>24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33" hidden="1" customHeight="1" x14ac:dyDescent="0.25">
      <c r="A62" s="199"/>
      <c r="B62" s="137" t="s">
        <v>64</v>
      </c>
      <c r="C62" s="11" t="s">
        <v>26</v>
      </c>
      <c r="D62" s="12"/>
      <c r="E62" s="12"/>
      <c r="F62" s="14" t="s">
        <v>24</v>
      </c>
      <c r="G62" s="13"/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6">
        <f>SUM(H62:J62)*SUM(K62:L62)</f>
        <v>6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33" hidden="1" customHeight="1" x14ac:dyDescent="0.25">
      <c r="A63" s="200"/>
      <c r="B63" s="137" t="s">
        <v>65</v>
      </c>
      <c r="C63" s="136" t="s">
        <v>66</v>
      </c>
      <c r="D63" s="3"/>
      <c r="E63" s="3"/>
      <c r="F63" s="14" t="s">
        <v>24</v>
      </c>
      <c r="G63" s="3"/>
      <c r="H63" s="41">
        <v>1</v>
      </c>
      <c r="I63" s="41">
        <v>1</v>
      </c>
      <c r="J63" s="41">
        <v>3</v>
      </c>
      <c r="K63" s="41">
        <v>1</v>
      </c>
      <c r="L63" s="41">
        <v>1</v>
      </c>
      <c r="M63" s="16">
        <f>SUM(H63:J63)*SUM(K63:L63)</f>
        <v>10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33" customHeight="1" x14ac:dyDescent="0.25">
      <c r="A64" s="151" t="s">
        <v>67</v>
      </c>
      <c r="B64" s="137" t="s">
        <v>68</v>
      </c>
      <c r="C64" s="11" t="s">
        <v>293</v>
      </c>
      <c r="D64" s="30"/>
      <c r="E64" s="30"/>
      <c r="F64" s="14" t="s">
        <v>24</v>
      </c>
      <c r="G64" s="14"/>
      <c r="H64" s="15">
        <v>5</v>
      </c>
      <c r="I64" s="15">
        <v>4</v>
      </c>
      <c r="J64" s="15">
        <v>1</v>
      </c>
      <c r="K64" s="15">
        <v>2</v>
      </c>
      <c r="L64" s="15">
        <v>3</v>
      </c>
      <c r="M64" s="149">
        <f t="shared" ref="M64" si="8">SUM(H64:J64)*SUM(K64:L64)</f>
        <v>50</v>
      </c>
      <c r="N64" s="3" t="s">
        <v>320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33" hidden="1" customHeight="1" x14ac:dyDescent="0.25">
      <c r="A65" s="197" t="s">
        <v>69</v>
      </c>
      <c r="B65" s="195" t="s">
        <v>70</v>
      </c>
      <c r="C65" s="11" t="s">
        <v>71</v>
      </c>
      <c r="D65" s="12"/>
      <c r="E65" s="12"/>
      <c r="F65" s="13"/>
      <c r="G65" s="14" t="s">
        <v>24</v>
      </c>
      <c r="H65" s="15">
        <v>3</v>
      </c>
      <c r="I65" s="15">
        <v>1</v>
      </c>
      <c r="J65" s="15">
        <v>1</v>
      </c>
      <c r="K65" s="15">
        <v>0</v>
      </c>
      <c r="L65" s="15">
        <v>2</v>
      </c>
      <c r="M65" s="16">
        <f>SUM(H65:J65)*SUM(K65:L65)</f>
        <v>10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33" hidden="1" customHeight="1" x14ac:dyDescent="0.25">
      <c r="A66" s="175"/>
      <c r="B66" s="196"/>
      <c r="C66" s="11" t="s">
        <v>299</v>
      </c>
      <c r="D66" s="12"/>
      <c r="E66" s="12"/>
      <c r="F66" s="14" t="s">
        <v>24</v>
      </c>
      <c r="G66" s="13"/>
      <c r="H66" s="15">
        <v>3</v>
      </c>
      <c r="I66" s="15">
        <v>1</v>
      </c>
      <c r="J66" s="15">
        <v>2</v>
      </c>
      <c r="K66" s="15">
        <v>0</v>
      </c>
      <c r="L66" s="15">
        <v>1</v>
      </c>
      <c r="M66" s="16">
        <f t="shared" ref="M66:M73" si="9">SUM(H66:J66)*SUM(K66:L66)</f>
        <v>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33" customHeight="1" x14ac:dyDescent="0.25">
      <c r="A67" s="184" t="s">
        <v>300</v>
      </c>
      <c r="B67" s="186" t="s">
        <v>301</v>
      </c>
      <c r="C67" s="11" t="s">
        <v>72</v>
      </c>
      <c r="D67" s="12"/>
      <c r="E67" s="12"/>
      <c r="F67" s="14" t="s">
        <v>24</v>
      </c>
      <c r="G67" s="13"/>
      <c r="H67" s="15">
        <v>5</v>
      </c>
      <c r="I67" s="15">
        <v>1</v>
      </c>
      <c r="J67" s="15">
        <v>1</v>
      </c>
      <c r="K67" s="15">
        <v>2</v>
      </c>
      <c r="L67" s="15">
        <v>3</v>
      </c>
      <c r="M67" s="149">
        <f t="shared" si="9"/>
        <v>35</v>
      </c>
      <c r="N67" s="3" t="s">
        <v>321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33" hidden="1" customHeight="1" x14ac:dyDescent="0.25">
      <c r="A68" s="175"/>
      <c r="B68" s="187"/>
      <c r="C68" s="11" t="s">
        <v>73</v>
      </c>
      <c r="D68" s="12"/>
      <c r="E68" s="12"/>
      <c r="F68" s="14" t="s">
        <v>24</v>
      </c>
      <c r="G68" s="13"/>
      <c r="H68" s="15">
        <v>3</v>
      </c>
      <c r="I68" s="15">
        <v>1</v>
      </c>
      <c r="J68" s="15">
        <v>2</v>
      </c>
      <c r="K68" s="15">
        <v>2</v>
      </c>
      <c r="L68" s="15">
        <v>1</v>
      </c>
      <c r="M68" s="16">
        <f t="shared" si="9"/>
        <v>18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33" hidden="1" customHeight="1" x14ac:dyDescent="0.25">
      <c r="A69" s="175"/>
      <c r="B69" s="188"/>
      <c r="C69" s="11" t="s">
        <v>302</v>
      </c>
      <c r="D69" s="12"/>
      <c r="E69" s="12"/>
      <c r="F69" s="14" t="s">
        <v>24</v>
      </c>
      <c r="G69" s="13"/>
      <c r="H69" s="15">
        <v>3</v>
      </c>
      <c r="I69" s="15">
        <v>1</v>
      </c>
      <c r="J69" s="15">
        <v>2</v>
      </c>
      <c r="K69" s="15">
        <v>0</v>
      </c>
      <c r="L69" s="15">
        <v>1</v>
      </c>
      <c r="M69" s="16">
        <f t="shared" si="9"/>
        <v>6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33" hidden="1" customHeight="1" x14ac:dyDescent="0.25">
      <c r="A70" s="185"/>
      <c r="B70" s="13" t="s">
        <v>303</v>
      </c>
      <c r="C70" s="11" t="s">
        <v>304</v>
      </c>
      <c r="D70" s="12"/>
      <c r="E70" s="12"/>
      <c r="F70" s="14" t="s">
        <v>24</v>
      </c>
      <c r="G70" s="13"/>
      <c r="H70" s="15">
        <v>3</v>
      </c>
      <c r="I70" s="15">
        <v>1</v>
      </c>
      <c r="J70" s="15">
        <v>2</v>
      </c>
      <c r="K70" s="15">
        <v>2</v>
      </c>
      <c r="L70" s="15">
        <v>1</v>
      </c>
      <c r="M70" s="16">
        <f t="shared" si="9"/>
        <v>18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33" hidden="1" customHeight="1" x14ac:dyDescent="0.25">
      <c r="A71" s="198" t="s">
        <v>74</v>
      </c>
      <c r="B71" s="186" t="s">
        <v>75</v>
      </c>
      <c r="C71" s="11" t="s">
        <v>76</v>
      </c>
      <c r="D71" s="12"/>
      <c r="E71" s="12"/>
      <c r="F71" s="13"/>
      <c r="G71" s="14" t="s">
        <v>24</v>
      </c>
      <c r="H71" s="15">
        <v>3</v>
      </c>
      <c r="I71" s="15">
        <v>1</v>
      </c>
      <c r="J71" s="15">
        <v>2</v>
      </c>
      <c r="K71" s="15">
        <v>0</v>
      </c>
      <c r="L71" s="15">
        <v>1</v>
      </c>
      <c r="M71" s="16">
        <f t="shared" si="9"/>
        <v>6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33" hidden="1" customHeight="1" x14ac:dyDescent="0.25">
      <c r="A72" s="199"/>
      <c r="B72" s="188"/>
      <c r="C72" s="11" t="s">
        <v>305</v>
      </c>
      <c r="D72" s="12"/>
      <c r="E72" s="12"/>
      <c r="F72" s="14" t="s">
        <v>24</v>
      </c>
      <c r="G72" s="13"/>
      <c r="H72" s="15">
        <v>2</v>
      </c>
      <c r="I72" s="15">
        <v>1</v>
      </c>
      <c r="J72" s="15">
        <v>1</v>
      </c>
      <c r="K72" s="15">
        <v>2</v>
      </c>
      <c r="L72" s="15">
        <v>3</v>
      </c>
      <c r="M72" s="16">
        <f t="shared" si="9"/>
        <v>20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33" hidden="1" customHeight="1" x14ac:dyDescent="0.25">
      <c r="A73" s="200"/>
      <c r="B73" s="13" t="s">
        <v>77</v>
      </c>
      <c r="C73" s="11" t="s">
        <v>78</v>
      </c>
      <c r="D73" s="12"/>
      <c r="E73" s="12"/>
      <c r="F73" s="13"/>
      <c r="G73" s="14" t="s">
        <v>24</v>
      </c>
      <c r="H73" s="15">
        <v>5</v>
      </c>
      <c r="I73" s="15">
        <v>1</v>
      </c>
      <c r="J73" s="15">
        <v>3</v>
      </c>
      <c r="K73" s="15">
        <v>0</v>
      </c>
      <c r="L73" s="15">
        <v>1</v>
      </c>
      <c r="M73" s="16">
        <f t="shared" si="9"/>
        <v>9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33" hidden="1" customHeight="1" x14ac:dyDescent="0.25">
      <c r="A74" s="174" t="s">
        <v>88</v>
      </c>
      <c r="B74" s="225" t="s">
        <v>89</v>
      </c>
      <c r="C74" s="11" t="s">
        <v>90</v>
      </c>
      <c r="D74" s="49"/>
      <c r="E74" s="49"/>
      <c r="F74" s="14" t="s">
        <v>24</v>
      </c>
      <c r="G74" s="13"/>
      <c r="H74" s="15">
        <v>4</v>
      </c>
      <c r="I74" s="15">
        <v>3</v>
      </c>
      <c r="J74" s="15">
        <v>1</v>
      </c>
      <c r="K74" s="15">
        <v>1</v>
      </c>
      <c r="L74" s="15">
        <v>2</v>
      </c>
      <c r="M74" s="16">
        <f t="shared" ref="M74:M78" si="10">SUM(H74:J74)*SUM(K74:L74)</f>
        <v>24</v>
      </c>
      <c r="N74" s="3" t="s">
        <v>24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33" hidden="1" customHeight="1" x14ac:dyDescent="0.25">
      <c r="A75" s="175"/>
      <c r="B75" s="196"/>
      <c r="C75" s="130" t="s">
        <v>295</v>
      </c>
      <c r="D75" s="49"/>
      <c r="E75" s="49"/>
      <c r="F75" s="14" t="s">
        <v>24</v>
      </c>
      <c r="G75" s="13"/>
      <c r="H75" s="15">
        <v>4</v>
      </c>
      <c r="I75" s="15">
        <v>1</v>
      </c>
      <c r="J75" s="15">
        <v>1</v>
      </c>
      <c r="K75" s="15">
        <v>1</v>
      </c>
      <c r="L75" s="15">
        <v>1</v>
      </c>
      <c r="M75" s="16">
        <f t="shared" si="10"/>
        <v>12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33" hidden="1" customHeight="1" x14ac:dyDescent="0.25">
      <c r="A76" s="154" t="s">
        <v>292</v>
      </c>
      <c r="B76" s="13" t="s">
        <v>91</v>
      </c>
      <c r="C76" s="11" t="s">
        <v>59</v>
      </c>
      <c r="D76" s="12"/>
      <c r="E76" s="12"/>
      <c r="F76" s="14" t="s">
        <v>24</v>
      </c>
      <c r="G76" s="13"/>
      <c r="H76" s="15">
        <v>5</v>
      </c>
      <c r="I76" s="15">
        <v>1</v>
      </c>
      <c r="J76" s="15">
        <v>5</v>
      </c>
      <c r="K76" s="15">
        <v>0</v>
      </c>
      <c r="L76" s="15">
        <v>1</v>
      </c>
      <c r="M76" s="16">
        <f t="shared" si="10"/>
        <v>11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33" hidden="1" customHeight="1" x14ac:dyDescent="0.25">
      <c r="A77" s="154" t="s">
        <v>294</v>
      </c>
      <c r="B77" s="13" t="s">
        <v>92</v>
      </c>
      <c r="C77" s="50" t="s">
        <v>298</v>
      </c>
      <c r="D77" s="12"/>
      <c r="E77" s="12"/>
      <c r="F77" s="13"/>
      <c r="G77" s="14" t="s">
        <v>24</v>
      </c>
      <c r="H77" s="15">
        <v>2</v>
      </c>
      <c r="I77" s="15">
        <v>3</v>
      </c>
      <c r="J77" s="15">
        <v>1</v>
      </c>
      <c r="K77" s="15">
        <v>0</v>
      </c>
      <c r="L77" s="15">
        <v>2</v>
      </c>
      <c r="M77" s="16">
        <f t="shared" si="10"/>
        <v>12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33" hidden="1" customHeight="1" x14ac:dyDescent="0.25">
      <c r="A78" s="174" t="s">
        <v>95</v>
      </c>
      <c r="B78" s="217" t="s">
        <v>96</v>
      </c>
      <c r="C78" s="19" t="s">
        <v>296</v>
      </c>
      <c r="D78" s="150"/>
      <c r="E78" s="12"/>
      <c r="F78" s="13"/>
      <c r="G78" s="14" t="s">
        <v>24</v>
      </c>
      <c r="H78" s="15">
        <v>4</v>
      </c>
      <c r="I78" s="15">
        <v>3</v>
      </c>
      <c r="J78" s="15">
        <v>2</v>
      </c>
      <c r="K78" s="15">
        <v>0</v>
      </c>
      <c r="L78" s="15">
        <v>3</v>
      </c>
      <c r="M78" s="16">
        <f t="shared" si="10"/>
        <v>27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33" hidden="1" customHeight="1" x14ac:dyDescent="0.25">
      <c r="A79" s="175"/>
      <c r="B79" s="218"/>
      <c r="C79" s="11" t="s">
        <v>94</v>
      </c>
      <c r="D79" s="51"/>
      <c r="E79" s="12"/>
      <c r="F79" s="13"/>
      <c r="G79" s="13"/>
      <c r="H79" s="15">
        <v>3</v>
      </c>
      <c r="I79" s="15">
        <v>2</v>
      </c>
      <c r="J79" s="15">
        <v>1</v>
      </c>
      <c r="K79" s="15">
        <v>2</v>
      </c>
      <c r="L79" s="15">
        <v>3</v>
      </c>
      <c r="M79" s="16">
        <f t="shared" ref="M79:M95" si="11">SUM(H79:J79)*SUM(K79:L79)</f>
        <v>30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33" hidden="1" customHeight="1" x14ac:dyDescent="0.25">
      <c r="A80" s="154" t="s">
        <v>97</v>
      </c>
      <c r="B80" s="156" t="s">
        <v>98</v>
      </c>
      <c r="C80" s="52" t="s">
        <v>297</v>
      </c>
      <c r="D80" s="12"/>
      <c r="E80" s="12"/>
      <c r="F80" s="14" t="s">
        <v>24</v>
      </c>
      <c r="G80" s="13"/>
      <c r="H80" s="15">
        <v>4</v>
      </c>
      <c r="I80" s="15">
        <v>3</v>
      </c>
      <c r="J80" s="15">
        <v>2</v>
      </c>
      <c r="K80" s="15">
        <v>0</v>
      </c>
      <c r="L80" s="15">
        <v>3</v>
      </c>
      <c r="M80" s="16">
        <f t="shared" si="11"/>
        <v>27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33" customHeight="1" x14ac:dyDescent="0.25">
      <c r="A81" s="198" t="s">
        <v>99</v>
      </c>
      <c r="B81" s="186" t="s">
        <v>100</v>
      </c>
      <c r="C81" s="23" t="s">
        <v>101</v>
      </c>
      <c r="D81" s="12"/>
      <c r="E81" s="12"/>
      <c r="F81" s="14" t="s">
        <v>24</v>
      </c>
      <c r="G81" s="13"/>
      <c r="H81" s="15">
        <v>5</v>
      </c>
      <c r="I81" s="15">
        <v>1</v>
      </c>
      <c r="J81" s="15">
        <v>1</v>
      </c>
      <c r="K81" s="15">
        <v>3</v>
      </c>
      <c r="L81" s="15">
        <v>4</v>
      </c>
      <c r="M81" s="18">
        <f t="shared" si="11"/>
        <v>49</v>
      </c>
      <c r="N81" s="287" t="s">
        <v>322</v>
      </c>
      <c r="O81" s="288"/>
      <c r="P81" s="288"/>
      <c r="Q81" s="288"/>
      <c r="R81" s="288"/>
      <c r="S81" s="288"/>
      <c r="T81" s="288"/>
      <c r="U81" s="288"/>
      <c r="V81" s="3"/>
      <c r="W81" s="3"/>
      <c r="X81" s="3"/>
      <c r="Y81" s="3"/>
    </row>
    <row r="82" spans="1:25" ht="46.5" customHeight="1" x14ac:dyDescent="0.25">
      <c r="A82" s="199"/>
      <c r="B82" s="188"/>
      <c r="C82" s="23" t="s">
        <v>323</v>
      </c>
      <c r="D82" s="12"/>
      <c r="E82" s="12"/>
      <c r="F82" s="14" t="s">
        <v>24</v>
      </c>
      <c r="G82" s="13"/>
      <c r="H82" s="15">
        <v>5</v>
      </c>
      <c r="I82" s="15">
        <v>1</v>
      </c>
      <c r="J82" s="15">
        <v>1</v>
      </c>
      <c r="K82" s="15">
        <v>3</v>
      </c>
      <c r="L82" s="15">
        <v>4</v>
      </c>
      <c r="M82" s="18">
        <f t="shared" si="11"/>
        <v>49</v>
      </c>
      <c r="N82" s="287"/>
      <c r="O82" s="288"/>
      <c r="P82" s="288"/>
      <c r="Q82" s="288"/>
      <c r="R82" s="288"/>
      <c r="S82" s="288"/>
      <c r="T82" s="288"/>
      <c r="U82" s="288"/>
      <c r="V82" s="3"/>
      <c r="W82" s="3"/>
      <c r="X82" s="3"/>
      <c r="Y82" s="3"/>
    </row>
    <row r="83" spans="1:25" ht="33" hidden="1" customHeight="1" x14ac:dyDescent="0.25">
      <c r="A83" s="200"/>
      <c r="B83" s="13" t="s">
        <v>103</v>
      </c>
      <c r="C83" s="50" t="s">
        <v>93</v>
      </c>
      <c r="D83" s="12"/>
      <c r="E83" s="12"/>
      <c r="F83" s="13"/>
      <c r="G83" s="14" t="s">
        <v>24</v>
      </c>
      <c r="H83" s="15">
        <v>5</v>
      </c>
      <c r="I83" s="15">
        <v>2</v>
      </c>
      <c r="J83" s="15">
        <v>2</v>
      </c>
      <c r="K83" s="15">
        <v>0</v>
      </c>
      <c r="L83" s="15">
        <v>3</v>
      </c>
      <c r="M83" s="16">
        <f t="shared" si="11"/>
        <v>27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33" hidden="1" customHeight="1" x14ac:dyDescent="0.25">
      <c r="A84" s="198" t="s">
        <v>104</v>
      </c>
      <c r="B84" s="40" t="s">
        <v>306</v>
      </c>
      <c r="C84" s="11" t="s">
        <v>307</v>
      </c>
      <c r="D84" s="53" t="s">
        <v>40</v>
      </c>
      <c r="E84" s="53"/>
      <c r="F84" s="14" t="s">
        <v>24</v>
      </c>
      <c r="G84" s="53"/>
      <c r="H84" s="13">
        <v>3</v>
      </c>
      <c r="I84" s="15">
        <v>1</v>
      </c>
      <c r="J84" s="15">
        <v>1</v>
      </c>
      <c r="K84" s="15">
        <v>0</v>
      </c>
      <c r="L84" s="15">
        <v>3</v>
      </c>
      <c r="M84" s="16">
        <f t="shared" si="11"/>
        <v>15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33" hidden="1" customHeight="1" x14ac:dyDescent="0.25">
      <c r="A85" s="199"/>
      <c r="B85" s="13" t="s">
        <v>308</v>
      </c>
      <c r="C85" s="11" t="s">
        <v>31</v>
      </c>
      <c r="D85" s="54" t="s">
        <v>40</v>
      </c>
      <c r="E85" s="54"/>
      <c r="F85" s="14" t="s">
        <v>24</v>
      </c>
      <c r="G85" s="14" t="s">
        <v>24</v>
      </c>
      <c r="H85" s="15">
        <v>3</v>
      </c>
      <c r="I85" s="15">
        <v>2</v>
      </c>
      <c r="J85" s="15">
        <v>1</v>
      </c>
      <c r="K85" s="15">
        <v>2</v>
      </c>
      <c r="L85" s="15">
        <v>3</v>
      </c>
      <c r="M85" s="16">
        <f t="shared" ref="M85" si="12">SUM(H85:J85)*SUM(K85:L85)</f>
        <v>30</v>
      </c>
      <c r="N85" s="3" t="s">
        <v>24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33" hidden="1" customHeight="1" x14ac:dyDescent="0.25">
      <c r="A86" s="200"/>
      <c r="B86" s="13" t="s">
        <v>309</v>
      </c>
      <c r="C86" s="43" t="s">
        <v>310</v>
      </c>
      <c r="D86" s="55"/>
      <c r="E86" s="55"/>
      <c r="F86" s="56"/>
      <c r="G86" s="14" t="s">
        <v>24</v>
      </c>
      <c r="H86" s="56">
        <v>2</v>
      </c>
      <c r="I86" s="56">
        <v>2</v>
      </c>
      <c r="J86" s="56">
        <v>1</v>
      </c>
      <c r="K86" s="56">
        <v>0</v>
      </c>
      <c r="L86" s="56">
        <v>3</v>
      </c>
      <c r="M86" s="16">
        <f t="shared" si="11"/>
        <v>15</v>
      </c>
      <c r="N86" s="3" t="s">
        <v>112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33" hidden="1" customHeight="1" x14ac:dyDescent="0.25">
      <c r="A87" s="158" t="s">
        <v>311</v>
      </c>
      <c r="B87" s="13" t="s">
        <v>312</v>
      </c>
      <c r="C87" s="46" t="s">
        <v>313</v>
      </c>
      <c r="D87" s="55"/>
      <c r="E87" s="55"/>
      <c r="F87" s="56" t="s">
        <v>40</v>
      </c>
      <c r="G87" s="14" t="s">
        <v>40</v>
      </c>
      <c r="H87" s="56">
        <v>3</v>
      </c>
      <c r="I87" s="56">
        <v>2</v>
      </c>
      <c r="J87" s="56">
        <v>1</v>
      </c>
      <c r="K87" s="56">
        <v>2</v>
      </c>
      <c r="L87" s="56">
        <v>3</v>
      </c>
      <c r="M87" s="16">
        <f t="shared" si="11"/>
        <v>30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33" customHeight="1" x14ac:dyDescent="0.25">
      <c r="A88" s="170" t="s">
        <v>105</v>
      </c>
      <c r="B88" s="13" t="s">
        <v>106</v>
      </c>
      <c r="C88" s="135" t="s">
        <v>107</v>
      </c>
      <c r="D88" s="30"/>
      <c r="E88" s="30"/>
      <c r="F88" s="14" t="s">
        <v>24</v>
      </c>
      <c r="G88" s="14"/>
      <c r="H88" s="13">
        <v>3</v>
      </c>
      <c r="I88" s="15">
        <v>3</v>
      </c>
      <c r="J88" s="15">
        <v>1</v>
      </c>
      <c r="K88" s="15">
        <v>3</v>
      </c>
      <c r="L88" s="15">
        <v>4</v>
      </c>
      <c r="M88" s="57">
        <f t="shared" si="11"/>
        <v>49</v>
      </c>
      <c r="N88" s="291" t="s">
        <v>324</v>
      </c>
      <c r="O88" s="292"/>
      <c r="P88" s="292"/>
      <c r="Q88" s="292"/>
      <c r="R88" s="292"/>
      <c r="S88" s="292"/>
      <c r="T88" s="292"/>
      <c r="U88" s="292"/>
      <c r="V88" s="3"/>
      <c r="W88" s="3"/>
      <c r="X88" s="3"/>
      <c r="Y88" s="3"/>
    </row>
    <row r="89" spans="1:25" ht="33" hidden="1" customHeight="1" x14ac:dyDescent="0.25">
      <c r="A89" s="171"/>
      <c r="B89" s="13" t="s">
        <v>266</v>
      </c>
      <c r="C89" s="135" t="s">
        <v>267</v>
      </c>
      <c r="D89" s="30"/>
      <c r="E89" s="30"/>
      <c r="F89" s="14" t="s">
        <v>40</v>
      </c>
      <c r="G89" s="14"/>
      <c r="H89" s="13">
        <v>3</v>
      </c>
      <c r="I89" s="15">
        <v>2</v>
      </c>
      <c r="J89" s="15">
        <v>1</v>
      </c>
      <c r="K89" s="15">
        <v>3</v>
      </c>
      <c r="L89" s="15">
        <v>2</v>
      </c>
      <c r="M89" s="16">
        <f t="shared" si="11"/>
        <v>30</v>
      </c>
      <c r="N89" s="289"/>
      <c r="O89" s="290"/>
      <c r="P89" s="290"/>
      <c r="Q89" s="290"/>
      <c r="R89" s="290"/>
      <c r="S89" s="290"/>
      <c r="T89" s="290"/>
      <c r="U89" s="290"/>
      <c r="V89" s="3"/>
      <c r="W89" s="3"/>
      <c r="X89" s="3"/>
      <c r="Y89" s="3"/>
    </row>
    <row r="90" spans="1:25" ht="33" hidden="1" customHeight="1" x14ac:dyDescent="0.25">
      <c r="A90" s="172"/>
      <c r="B90" s="13" t="s">
        <v>108</v>
      </c>
      <c r="C90" s="135" t="s">
        <v>109</v>
      </c>
      <c r="D90" s="30"/>
      <c r="E90" s="30"/>
      <c r="F90" s="14" t="s">
        <v>24</v>
      </c>
      <c r="G90" s="14"/>
      <c r="H90" s="13">
        <v>3</v>
      </c>
      <c r="I90" s="15">
        <v>3</v>
      </c>
      <c r="J90" s="15">
        <v>1</v>
      </c>
      <c r="K90" s="15">
        <v>1</v>
      </c>
      <c r="L90" s="15">
        <v>3</v>
      </c>
      <c r="M90" s="16">
        <f t="shared" si="11"/>
        <v>28</v>
      </c>
      <c r="N90" s="289"/>
      <c r="O90" s="290"/>
      <c r="P90" s="290"/>
      <c r="Q90" s="290"/>
      <c r="R90" s="290"/>
      <c r="S90" s="290"/>
      <c r="T90" s="290"/>
      <c r="U90" s="290"/>
      <c r="V90" s="3"/>
      <c r="W90" s="3"/>
      <c r="X90" s="3"/>
      <c r="Y90" s="3"/>
    </row>
    <row r="91" spans="1:25" ht="33" hidden="1" customHeight="1" x14ac:dyDescent="0.25">
      <c r="A91" s="172"/>
      <c r="B91" s="13" t="s">
        <v>110</v>
      </c>
      <c r="C91" s="135" t="s">
        <v>111</v>
      </c>
      <c r="D91" s="30"/>
      <c r="E91" s="30"/>
      <c r="F91" s="14" t="s">
        <v>24</v>
      </c>
      <c r="G91" s="14"/>
      <c r="H91" s="13">
        <v>3</v>
      </c>
      <c r="I91" s="15">
        <v>3</v>
      </c>
      <c r="J91" s="15">
        <v>1</v>
      </c>
      <c r="K91" s="15">
        <v>1</v>
      </c>
      <c r="L91" s="15">
        <v>3</v>
      </c>
      <c r="M91" s="16">
        <f t="shared" si="11"/>
        <v>28</v>
      </c>
      <c r="N91" s="289"/>
      <c r="O91" s="290"/>
      <c r="P91" s="290"/>
      <c r="Q91" s="290"/>
      <c r="R91" s="290"/>
      <c r="S91" s="290"/>
      <c r="T91" s="290"/>
      <c r="U91" s="290"/>
      <c r="V91" s="3"/>
      <c r="W91" s="3"/>
      <c r="X91" s="3"/>
      <c r="Y91" s="3"/>
    </row>
    <row r="92" spans="1:25" ht="33" customHeight="1" x14ac:dyDescent="0.25">
      <c r="A92" s="172"/>
      <c r="B92" s="13" t="s">
        <v>268</v>
      </c>
      <c r="C92" s="135" t="s">
        <v>269</v>
      </c>
      <c r="D92" s="30"/>
      <c r="E92" s="30"/>
      <c r="F92" s="14" t="s">
        <v>24</v>
      </c>
      <c r="G92" s="14"/>
      <c r="H92" s="13">
        <v>3</v>
      </c>
      <c r="I92" s="15">
        <v>3</v>
      </c>
      <c r="J92" s="15">
        <v>1</v>
      </c>
      <c r="K92" s="15">
        <v>5</v>
      </c>
      <c r="L92" s="15">
        <v>3</v>
      </c>
      <c r="M92" s="57">
        <f t="shared" si="11"/>
        <v>56</v>
      </c>
      <c r="N92" s="291"/>
      <c r="O92" s="292"/>
      <c r="P92" s="292"/>
      <c r="Q92" s="292"/>
      <c r="R92" s="292"/>
      <c r="S92" s="292"/>
      <c r="T92" s="292"/>
      <c r="U92" s="292"/>
      <c r="V92" s="3"/>
      <c r="W92" s="3"/>
      <c r="X92" s="3"/>
      <c r="Y92" s="3"/>
    </row>
    <row r="93" spans="1:25" ht="33" customHeight="1" x14ac:dyDescent="0.25">
      <c r="A93" s="172"/>
      <c r="B93" s="13" t="s">
        <v>268</v>
      </c>
      <c r="C93" s="11" t="s">
        <v>270</v>
      </c>
      <c r="D93" s="30"/>
      <c r="E93" s="30"/>
      <c r="F93" s="14" t="s">
        <v>24</v>
      </c>
      <c r="G93" s="14"/>
      <c r="H93" s="13">
        <v>3</v>
      </c>
      <c r="I93" s="15">
        <v>2</v>
      </c>
      <c r="J93" s="15">
        <v>1</v>
      </c>
      <c r="K93" s="15">
        <v>2</v>
      </c>
      <c r="L93" s="15">
        <v>5</v>
      </c>
      <c r="M93" s="57">
        <f>SUM(H93:J93)*SUM(K93:L93)</f>
        <v>42</v>
      </c>
      <c r="N93" s="291"/>
      <c r="O93" s="292"/>
      <c r="P93" s="292"/>
      <c r="Q93" s="292"/>
      <c r="R93" s="292"/>
      <c r="S93" s="292"/>
      <c r="T93" s="292"/>
      <c r="U93" s="292"/>
      <c r="V93" s="3"/>
      <c r="W93" s="3"/>
      <c r="X93" s="3"/>
      <c r="Y93" s="3"/>
    </row>
    <row r="94" spans="1:25" ht="33" hidden="1" customHeight="1" x14ac:dyDescent="0.25">
      <c r="A94" s="172"/>
      <c r="B94" s="13" t="s">
        <v>271</v>
      </c>
      <c r="C94" s="135" t="s">
        <v>272</v>
      </c>
      <c r="D94" s="30"/>
      <c r="E94" s="30"/>
      <c r="F94" s="14" t="s">
        <v>24</v>
      </c>
      <c r="G94" s="14"/>
      <c r="H94" s="13">
        <v>3</v>
      </c>
      <c r="I94" s="15">
        <v>2</v>
      </c>
      <c r="J94" s="15">
        <v>1</v>
      </c>
      <c r="K94" s="15">
        <v>2</v>
      </c>
      <c r="L94" s="15">
        <v>2</v>
      </c>
      <c r="M94" s="16">
        <f t="shared" si="11"/>
        <v>24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33" hidden="1" customHeight="1" x14ac:dyDescent="0.25">
      <c r="A95" s="172"/>
      <c r="B95" s="13" t="s">
        <v>113</v>
      </c>
      <c r="C95" s="135" t="s">
        <v>114</v>
      </c>
      <c r="D95" s="30"/>
      <c r="E95" s="30"/>
      <c r="F95" s="14" t="s">
        <v>24</v>
      </c>
      <c r="G95" s="14"/>
      <c r="H95" s="56">
        <v>3</v>
      </c>
      <c r="I95" s="56">
        <v>2</v>
      </c>
      <c r="J95" s="56">
        <v>1</v>
      </c>
      <c r="K95" s="56">
        <v>1</v>
      </c>
      <c r="L95" s="56">
        <v>1</v>
      </c>
      <c r="M95" s="16">
        <f t="shared" si="11"/>
        <v>12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33" hidden="1" customHeight="1" x14ac:dyDescent="0.25">
      <c r="A96" s="172"/>
      <c r="B96" s="13" t="s">
        <v>115</v>
      </c>
      <c r="C96" s="11" t="s">
        <v>273</v>
      </c>
      <c r="D96" s="30"/>
      <c r="E96" s="30"/>
      <c r="F96" s="14" t="s">
        <v>24</v>
      </c>
      <c r="G96" s="14"/>
      <c r="H96" s="13">
        <v>3</v>
      </c>
      <c r="I96" s="15">
        <v>2</v>
      </c>
      <c r="J96" s="15">
        <v>1</v>
      </c>
      <c r="K96" s="15">
        <v>1</v>
      </c>
      <c r="L96" s="15">
        <v>1</v>
      </c>
      <c r="M96" s="16">
        <f t="shared" ref="M96:M98" si="13">SUM(H96:J96)*SUM(K96:L96)</f>
        <v>12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33" hidden="1" customHeight="1" x14ac:dyDescent="0.25">
      <c r="A97" s="172"/>
      <c r="B97" s="13" t="s">
        <v>115</v>
      </c>
      <c r="C97" s="11" t="s">
        <v>274</v>
      </c>
      <c r="D97" s="30"/>
      <c r="E97" s="30"/>
      <c r="F97" s="14" t="s">
        <v>24</v>
      </c>
      <c r="G97" s="14"/>
      <c r="H97" s="13">
        <v>3</v>
      </c>
      <c r="I97" s="15">
        <v>2</v>
      </c>
      <c r="J97" s="15">
        <v>1</v>
      </c>
      <c r="K97" s="15">
        <v>1</v>
      </c>
      <c r="L97" s="15">
        <v>1</v>
      </c>
      <c r="M97" s="16">
        <f t="shared" si="13"/>
        <v>12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33" hidden="1" customHeight="1" x14ac:dyDescent="0.25">
      <c r="A98" s="172"/>
      <c r="B98" s="13" t="s">
        <v>275</v>
      </c>
      <c r="C98" s="11" t="s">
        <v>276</v>
      </c>
      <c r="D98" s="30"/>
      <c r="E98" s="30"/>
      <c r="F98" s="14"/>
      <c r="G98" s="14" t="s">
        <v>24</v>
      </c>
      <c r="H98" s="13">
        <v>3</v>
      </c>
      <c r="I98" s="15">
        <v>2</v>
      </c>
      <c r="J98" s="15">
        <v>1</v>
      </c>
      <c r="K98" s="15">
        <v>1</v>
      </c>
      <c r="L98" s="15">
        <v>3</v>
      </c>
      <c r="M98" s="16">
        <f t="shared" si="13"/>
        <v>24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33" hidden="1" customHeight="1" x14ac:dyDescent="0.25">
      <c r="A99" s="173"/>
      <c r="B99" s="13" t="s">
        <v>116</v>
      </c>
      <c r="C99" s="135" t="s">
        <v>117</v>
      </c>
      <c r="D99" s="30"/>
      <c r="E99" s="30"/>
      <c r="F99" s="14" t="s">
        <v>24</v>
      </c>
      <c r="G99" s="14"/>
      <c r="H99" s="15">
        <v>5</v>
      </c>
      <c r="I99" s="15">
        <v>3</v>
      </c>
      <c r="J99" s="15">
        <v>2</v>
      </c>
      <c r="K99" s="15">
        <v>1</v>
      </c>
      <c r="L99" s="15">
        <v>5</v>
      </c>
      <c r="M99" s="26">
        <f t="shared" ref="M99" si="14">SUM(H99:J99)*SUM(K99:L99)</f>
        <v>60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"/>
      <c r="B100" s="1"/>
      <c r="C100" s="2"/>
      <c r="D100" s="3"/>
      <c r="E100" s="3"/>
      <c r="F100" s="4"/>
      <c r="G100" s="4"/>
      <c r="H100" s="5"/>
      <c r="I100" s="5"/>
      <c r="J100" s="5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"/>
      <c r="B101" s="1"/>
      <c r="C101" s="2"/>
      <c r="D101" s="3"/>
      <c r="E101" s="3"/>
      <c r="F101" s="4"/>
      <c r="G101" s="4"/>
      <c r="H101" s="5"/>
      <c r="I101" s="5"/>
      <c r="J101" s="5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"/>
      <c r="B102" s="1"/>
      <c r="C102" s="2"/>
      <c r="D102" s="3"/>
      <c r="E102" s="3"/>
      <c r="F102" s="4"/>
      <c r="G102" s="4"/>
      <c r="H102" s="5"/>
      <c r="I102" s="5"/>
      <c r="J102" s="5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"/>
      <c r="B103" s="1"/>
      <c r="C103" s="2"/>
      <c r="D103" s="3"/>
      <c r="E103" s="3"/>
      <c r="F103" s="4"/>
      <c r="G103" s="4"/>
      <c r="H103" s="5"/>
      <c r="I103" s="5"/>
      <c r="J103" s="5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"/>
      <c r="B104" s="1"/>
      <c r="C104" s="2"/>
      <c r="D104" s="3"/>
      <c r="E104" s="3"/>
      <c r="F104" s="4"/>
      <c r="G104" s="4"/>
      <c r="H104" s="5"/>
      <c r="I104" s="5"/>
      <c r="J104" s="5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"/>
      <c r="B105" s="1"/>
      <c r="C105" s="2"/>
      <c r="D105" s="3"/>
      <c r="E105" s="3"/>
      <c r="F105" s="4"/>
      <c r="G105" s="4"/>
      <c r="H105" s="5"/>
      <c r="I105" s="5"/>
      <c r="J105" s="5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"/>
      <c r="B106" s="1"/>
      <c r="C106" s="2"/>
      <c r="D106" s="3"/>
      <c r="E106" s="3"/>
      <c r="F106" s="4"/>
      <c r="G106" s="4"/>
      <c r="H106" s="5"/>
      <c r="I106" s="5"/>
      <c r="J106" s="5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"/>
      <c r="B107" s="1"/>
      <c r="C107" s="2"/>
      <c r="D107" s="3"/>
      <c r="E107" s="3"/>
      <c r="F107" s="4"/>
      <c r="G107" s="4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"/>
      <c r="B108" s="1"/>
      <c r="C108" s="2"/>
      <c r="D108" s="3"/>
      <c r="E108" s="3"/>
      <c r="F108" s="4"/>
      <c r="G108" s="4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"/>
      <c r="B109" s="1"/>
      <c r="C109" s="2"/>
      <c r="D109" s="3"/>
      <c r="E109" s="3"/>
      <c r="F109" s="4"/>
      <c r="G109" s="4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"/>
      <c r="B110" s="1"/>
      <c r="C110" s="2"/>
      <c r="D110" s="3"/>
      <c r="E110" s="3"/>
      <c r="F110" s="4"/>
      <c r="G110" s="4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"/>
      <c r="B111" s="1"/>
      <c r="C111" s="2"/>
      <c r="D111" s="3"/>
      <c r="E111" s="3"/>
      <c r="F111" s="4"/>
      <c r="G111" s="4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"/>
      <c r="B112" s="1"/>
      <c r="C112" s="2"/>
      <c r="D112" s="3"/>
      <c r="E112" s="3"/>
      <c r="F112" s="4"/>
      <c r="G112" s="4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"/>
      <c r="B113" s="1"/>
      <c r="C113" s="2"/>
      <c r="D113" s="3"/>
      <c r="E113" s="3"/>
      <c r="F113" s="4"/>
      <c r="G113" s="4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"/>
      <c r="B114" s="1"/>
      <c r="C114" s="2"/>
      <c r="D114" s="3"/>
      <c r="E114" s="3"/>
      <c r="F114" s="4"/>
      <c r="G114" s="4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"/>
      <c r="B115" s="1"/>
      <c r="C115" s="2"/>
      <c r="D115" s="3"/>
      <c r="E115" s="3"/>
      <c r="F115" s="4"/>
      <c r="G115" s="4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"/>
      <c r="B116" s="1"/>
      <c r="C116" s="2"/>
      <c r="D116" s="3"/>
      <c r="E116" s="3"/>
      <c r="F116" s="4"/>
      <c r="G116" s="4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"/>
      <c r="B117" s="1"/>
      <c r="C117" s="2"/>
      <c r="D117" s="3"/>
      <c r="E117" s="3"/>
      <c r="F117" s="4"/>
      <c r="G117" s="4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"/>
      <c r="B118" s="1"/>
      <c r="C118" s="2"/>
      <c r="D118" s="3"/>
      <c r="E118" s="3"/>
      <c r="F118" s="4"/>
      <c r="G118" s="4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"/>
      <c r="B119" s="1"/>
      <c r="C119" s="2"/>
      <c r="D119" s="3"/>
      <c r="E119" s="3"/>
      <c r="F119" s="4"/>
      <c r="G119" s="4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"/>
      <c r="B120" s="1"/>
      <c r="C120" s="2"/>
      <c r="D120" s="3"/>
      <c r="E120" s="3"/>
      <c r="F120" s="4"/>
      <c r="G120" s="4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"/>
      <c r="B121" s="1"/>
      <c r="C121" s="2"/>
      <c r="D121" s="3"/>
      <c r="E121" s="3"/>
      <c r="F121" s="4"/>
      <c r="G121" s="4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"/>
      <c r="B122" s="1"/>
      <c r="C122" s="2"/>
      <c r="D122" s="3"/>
      <c r="E122" s="3"/>
      <c r="F122" s="4"/>
      <c r="G122" s="4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"/>
      <c r="B123" s="1"/>
      <c r="C123" s="2"/>
      <c r="D123" s="3"/>
      <c r="E123" s="3"/>
      <c r="F123" s="4"/>
      <c r="G123" s="4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"/>
      <c r="B124" s="1"/>
      <c r="C124" s="2"/>
      <c r="D124" s="3"/>
      <c r="E124" s="3"/>
      <c r="F124" s="4"/>
      <c r="G124" s="4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"/>
      <c r="B125" s="1"/>
      <c r="C125" s="2"/>
      <c r="D125" s="3"/>
      <c r="E125" s="3"/>
      <c r="F125" s="4"/>
      <c r="G125" s="4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"/>
      <c r="B126" s="1"/>
      <c r="C126" s="2"/>
      <c r="D126" s="3"/>
      <c r="E126" s="3"/>
      <c r="F126" s="4"/>
      <c r="G126" s="4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"/>
      <c r="B127" s="1"/>
      <c r="C127" s="2"/>
      <c r="D127" s="3"/>
      <c r="E127" s="3"/>
      <c r="F127" s="4"/>
      <c r="G127" s="4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"/>
      <c r="B128" s="1"/>
      <c r="C128" s="2"/>
      <c r="D128" s="3"/>
      <c r="E128" s="3"/>
      <c r="F128" s="4"/>
      <c r="G128" s="4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"/>
      <c r="B129" s="1"/>
      <c r="C129" s="2"/>
      <c r="D129" s="3"/>
      <c r="E129" s="3"/>
      <c r="F129" s="4"/>
      <c r="G129" s="4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"/>
      <c r="B130" s="1"/>
      <c r="C130" s="2"/>
      <c r="D130" s="3"/>
      <c r="E130" s="3"/>
      <c r="F130" s="4"/>
      <c r="G130" s="4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"/>
      <c r="B131" s="1"/>
      <c r="C131" s="2"/>
      <c r="D131" s="3"/>
      <c r="E131" s="3"/>
      <c r="F131" s="4"/>
      <c r="G131" s="4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"/>
      <c r="B132" s="1"/>
      <c r="C132" s="2"/>
      <c r="D132" s="3"/>
      <c r="E132" s="3"/>
      <c r="F132" s="4"/>
      <c r="G132" s="4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"/>
      <c r="B133" s="1"/>
      <c r="C133" s="2"/>
      <c r="D133" s="3"/>
      <c r="E133" s="3"/>
      <c r="F133" s="4"/>
      <c r="G133" s="4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"/>
      <c r="B134" s="1"/>
      <c r="C134" s="2"/>
      <c r="D134" s="3"/>
      <c r="E134" s="3"/>
      <c r="F134" s="4"/>
      <c r="G134" s="4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"/>
      <c r="B135" s="1"/>
      <c r="C135" s="2"/>
      <c r="D135" s="3"/>
      <c r="E135" s="3"/>
      <c r="F135" s="4"/>
      <c r="G135" s="4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"/>
      <c r="B136" s="1"/>
      <c r="C136" s="2"/>
      <c r="D136" s="3"/>
      <c r="E136" s="3"/>
      <c r="F136" s="4"/>
      <c r="G136" s="4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"/>
      <c r="B137" s="1"/>
      <c r="C137" s="2"/>
      <c r="D137" s="3"/>
      <c r="E137" s="3"/>
      <c r="F137" s="4"/>
      <c r="G137" s="4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"/>
      <c r="B138" s="1"/>
      <c r="C138" s="2"/>
      <c r="D138" s="3"/>
      <c r="E138" s="3"/>
      <c r="F138" s="4"/>
      <c r="G138" s="4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"/>
      <c r="B139" s="1"/>
      <c r="C139" s="2"/>
      <c r="D139" s="3"/>
      <c r="E139" s="3"/>
      <c r="F139" s="4"/>
      <c r="G139" s="4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"/>
      <c r="B140" s="1"/>
      <c r="C140" s="2"/>
      <c r="D140" s="3"/>
      <c r="E140" s="3"/>
      <c r="F140" s="4"/>
      <c r="G140" s="4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"/>
      <c r="B141" s="1"/>
      <c r="C141" s="2"/>
      <c r="D141" s="3"/>
      <c r="E141" s="3"/>
      <c r="F141" s="4"/>
      <c r="G141" s="4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"/>
      <c r="B142" s="1"/>
      <c r="C142" s="2"/>
      <c r="D142" s="3"/>
      <c r="E142" s="3"/>
      <c r="F142" s="4"/>
      <c r="G142" s="4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"/>
      <c r="B143" s="1"/>
      <c r="C143" s="2"/>
      <c r="D143" s="3"/>
      <c r="E143" s="3"/>
      <c r="F143" s="4"/>
      <c r="G143" s="4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"/>
      <c r="B144" s="1"/>
      <c r="C144" s="2"/>
      <c r="D144" s="3"/>
      <c r="E144" s="3"/>
      <c r="F144" s="4"/>
      <c r="G144" s="4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"/>
      <c r="B145" s="1"/>
      <c r="C145" s="2"/>
      <c r="D145" s="3"/>
      <c r="E145" s="3"/>
      <c r="F145" s="4"/>
      <c r="G145" s="4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"/>
      <c r="B146" s="1"/>
      <c r="C146" s="2"/>
      <c r="D146" s="3"/>
      <c r="E146" s="3"/>
      <c r="F146" s="4"/>
      <c r="G146" s="4"/>
      <c r="H146" s="5"/>
      <c r="I146" s="5"/>
      <c r="J146" s="5"/>
      <c r="K146" s="5"/>
      <c r="L146" s="5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"/>
      <c r="B147" s="1"/>
      <c r="C147" s="2"/>
      <c r="D147" s="3"/>
      <c r="E147" s="3"/>
      <c r="F147" s="4"/>
      <c r="G147" s="4"/>
      <c r="H147" s="5"/>
      <c r="I147" s="5"/>
      <c r="J147" s="5"/>
      <c r="K147" s="5"/>
      <c r="L147" s="5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"/>
      <c r="B148" s="1"/>
      <c r="C148" s="2"/>
      <c r="D148" s="3"/>
      <c r="E148" s="3"/>
      <c r="F148" s="4"/>
      <c r="G148" s="4"/>
      <c r="H148" s="5"/>
      <c r="I148" s="5"/>
      <c r="J148" s="5"/>
      <c r="K148" s="5"/>
      <c r="L148" s="5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"/>
      <c r="B149" s="1"/>
      <c r="C149" s="2"/>
      <c r="D149" s="3"/>
      <c r="E149" s="3"/>
      <c r="F149" s="4"/>
      <c r="G149" s="4"/>
      <c r="H149" s="5"/>
      <c r="I149" s="5"/>
      <c r="J149" s="5"/>
      <c r="K149" s="5"/>
      <c r="L149" s="5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"/>
      <c r="B150" s="1"/>
      <c r="C150" s="2"/>
      <c r="D150" s="3"/>
      <c r="E150" s="3"/>
      <c r="F150" s="4"/>
      <c r="G150" s="4"/>
      <c r="H150" s="5"/>
      <c r="I150" s="5"/>
      <c r="J150" s="5"/>
      <c r="K150" s="5"/>
      <c r="L150" s="5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"/>
      <c r="B151" s="1"/>
      <c r="C151" s="2"/>
      <c r="D151" s="3"/>
      <c r="E151" s="3"/>
      <c r="F151" s="4"/>
      <c r="G151" s="4"/>
      <c r="H151" s="5"/>
      <c r="I151" s="5"/>
      <c r="J151" s="5"/>
      <c r="K151" s="5"/>
      <c r="L151" s="5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"/>
      <c r="B152" s="1"/>
      <c r="C152" s="2"/>
      <c r="D152" s="3"/>
      <c r="E152" s="3"/>
      <c r="F152" s="4"/>
      <c r="G152" s="4"/>
      <c r="H152" s="5"/>
      <c r="I152" s="5"/>
      <c r="J152" s="5"/>
      <c r="K152" s="5"/>
      <c r="L152" s="5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"/>
      <c r="B153" s="1"/>
      <c r="C153" s="2"/>
      <c r="D153" s="3"/>
      <c r="E153" s="3"/>
      <c r="F153" s="4"/>
      <c r="G153" s="4"/>
      <c r="H153" s="5"/>
      <c r="I153" s="5"/>
      <c r="J153" s="5"/>
      <c r="K153" s="5"/>
      <c r="L153" s="5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"/>
      <c r="B154" s="1"/>
      <c r="C154" s="2"/>
      <c r="D154" s="3"/>
      <c r="E154" s="3"/>
      <c r="F154" s="4"/>
      <c r="G154" s="4"/>
      <c r="H154" s="5"/>
      <c r="I154" s="5"/>
      <c r="J154" s="5"/>
      <c r="K154" s="5"/>
      <c r="L154" s="5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"/>
      <c r="B155" s="1"/>
      <c r="C155" s="2"/>
      <c r="D155" s="3"/>
      <c r="E155" s="3"/>
      <c r="F155" s="4"/>
      <c r="G155" s="4"/>
      <c r="H155" s="5"/>
      <c r="I155" s="5"/>
      <c r="J155" s="5"/>
      <c r="K155" s="5"/>
      <c r="L155" s="5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"/>
      <c r="B156" s="1"/>
      <c r="C156" s="2"/>
      <c r="D156" s="3"/>
      <c r="E156" s="3"/>
      <c r="F156" s="4"/>
      <c r="G156" s="4"/>
      <c r="H156" s="5"/>
      <c r="I156" s="5"/>
      <c r="J156" s="5"/>
      <c r="K156" s="5"/>
      <c r="L156" s="5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"/>
      <c r="B157" s="1"/>
      <c r="C157" s="2"/>
      <c r="D157" s="3"/>
      <c r="E157" s="3"/>
      <c r="F157" s="4"/>
      <c r="G157" s="4"/>
      <c r="H157" s="5"/>
      <c r="I157" s="5"/>
      <c r="J157" s="5"/>
      <c r="K157" s="5"/>
      <c r="L157" s="5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"/>
      <c r="B158" s="1"/>
      <c r="C158" s="2"/>
      <c r="D158" s="3"/>
      <c r="E158" s="3"/>
      <c r="F158" s="4"/>
      <c r="G158" s="4"/>
      <c r="H158" s="5"/>
      <c r="I158" s="5"/>
      <c r="J158" s="5"/>
      <c r="K158" s="5"/>
      <c r="L158" s="5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"/>
      <c r="B159" s="1"/>
      <c r="C159" s="2"/>
      <c r="D159" s="3"/>
      <c r="E159" s="3"/>
      <c r="F159" s="4"/>
      <c r="G159" s="4"/>
      <c r="H159" s="5"/>
      <c r="I159" s="5"/>
      <c r="J159" s="5"/>
      <c r="K159" s="5"/>
      <c r="L159" s="5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"/>
      <c r="B160" s="1"/>
      <c r="C160" s="2"/>
      <c r="D160" s="3"/>
      <c r="E160" s="3"/>
      <c r="F160" s="4"/>
      <c r="G160" s="4"/>
      <c r="H160" s="5"/>
      <c r="I160" s="5"/>
      <c r="J160" s="5"/>
      <c r="K160" s="5"/>
      <c r="L160" s="5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"/>
      <c r="B161" s="1"/>
      <c r="C161" s="2"/>
      <c r="D161" s="3"/>
      <c r="E161" s="3"/>
      <c r="F161" s="4"/>
      <c r="G161" s="4"/>
      <c r="H161" s="5"/>
      <c r="I161" s="5"/>
      <c r="J161" s="5"/>
      <c r="K161" s="5"/>
      <c r="L161" s="5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"/>
      <c r="B162" s="1"/>
      <c r="C162" s="2"/>
      <c r="D162" s="3"/>
      <c r="E162" s="3"/>
      <c r="F162" s="4"/>
      <c r="G162" s="4"/>
      <c r="H162" s="5"/>
      <c r="I162" s="5"/>
      <c r="J162" s="5"/>
      <c r="K162" s="5"/>
      <c r="L162" s="5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"/>
      <c r="B163" s="1"/>
      <c r="C163" s="2"/>
      <c r="D163" s="3"/>
      <c r="E163" s="3"/>
      <c r="F163" s="4"/>
      <c r="G163" s="4"/>
      <c r="H163" s="5"/>
      <c r="I163" s="5"/>
      <c r="J163" s="5"/>
      <c r="K163" s="5"/>
      <c r="L163" s="5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"/>
      <c r="B164" s="1"/>
      <c r="C164" s="2"/>
      <c r="D164" s="3"/>
      <c r="E164" s="3"/>
      <c r="F164" s="4"/>
      <c r="G164" s="4"/>
      <c r="H164" s="5"/>
      <c r="I164" s="5"/>
      <c r="J164" s="5"/>
      <c r="K164" s="5"/>
      <c r="L164" s="5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"/>
      <c r="B165" s="1"/>
      <c r="C165" s="2"/>
      <c r="D165" s="3"/>
      <c r="E165" s="3"/>
      <c r="F165" s="4"/>
      <c r="G165" s="4"/>
      <c r="H165" s="5"/>
      <c r="I165" s="5"/>
      <c r="J165" s="5"/>
      <c r="K165" s="5"/>
      <c r="L165" s="5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"/>
      <c r="B166" s="1"/>
      <c r="C166" s="2"/>
      <c r="D166" s="3"/>
      <c r="E166" s="3"/>
      <c r="F166" s="4"/>
      <c r="G166" s="4"/>
      <c r="H166" s="5"/>
      <c r="I166" s="5"/>
      <c r="J166" s="5"/>
      <c r="K166" s="5"/>
      <c r="L166" s="5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"/>
      <c r="B167" s="1"/>
      <c r="C167" s="2"/>
      <c r="D167" s="3"/>
      <c r="E167" s="3"/>
      <c r="F167" s="4"/>
      <c r="G167" s="4"/>
      <c r="H167" s="5"/>
      <c r="I167" s="5"/>
      <c r="J167" s="5"/>
      <c r="K167" s="5"/>
      <c r="L167" s="5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"/>
      <c r="B168" s="1"/>
      <c r="C168" s="2"/>
      <c r="D168" s="3"/>
      <c r="E168" s="3"/>
      <c r="F168" s="4"/>
      <c r="G168" s="4"/>
      <c r="H168" s="5"/>
      <c r="I168" s="5"/>
      <c r="J168" s="5"/>
      <c r="K168" s="5"/>
      <c r="L168" s="5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"/>
      <c r="B169" s="1"/>
      <c r="C169" s="2"/>
      <c r="D169" s="3"/>
      <c r="E169" s="3"/>
      <c r="F169" s="4"/>
      <c r="G169" s="4"/>
      <c r="H169" s="5"/>
      <c r="I169" s="5"/>
      <c r="J169" s="5"/>
      <c r="K169" s="5"/>
      <c r="L169" s="5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"/>
      <c r="B170" s="1"/>
      <c r="C170" s="2"/>
      <c r="D170" s="3"/>
      <c r="E170" s="3"/>
      <c r="F170" s="4"/>
      <c r="G170" s="4"/>
      <c r="H170" s="5"/>
      <c r="I170" s="5"/>
      <c r="J170" s="5"/>
      <c r="K170" s="5"/>
      <c r="L170" s="5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"/>
      <c r="B171" s="1"/>
      <c r="C171" s="2"/>
      <c r="D171" s="3"/>
      <c r="E171" s="3"/>
      <c r="F171" s="4"/>
      <c r="G171" s="4"/>
      <c r="H171" s="5"/>
      <c r="I171" s="5"/>
      <c r="J171" s="5"/>
      <c r="K171" s="5"/>
      <c r="L171" s="5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"/>
      <c r="B172" s="1"/>
      <c r="C172" s="2"/>
      <c r="D172" s="3"/>
      <c r="E172" s="3"/>
      <c r="F172" s="4"/>
      <c r="G172" s="4"/>
      <c r="H172" s="5"/>
      <c r="I172" s="5"/>
      <c r="J172" s="5"/>
      <c r="K172" s="5"/>
      <c r="L172" s="5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"/>
      <c r="B173" s="1"/>
      <c r="C173" s="2"/>
      <c r="D173" s="3"/>
      <c r="E173" s="3"/>
      <c r="F173" s="4"/>
      <c r="G173" s="4"/>
      <c r="H173" s="5"/>
      <c r="I173" s="5"/>
      <c r="J173" s="5"/>
      <c r="K173" s="5"/>
      <c r="L173" s="5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"/>
      <c r="B174" s="1"/>
      <c r="C174" s="2"/>
      <c r="D174" s="3"/>
      <c r="E174" s="3"/>
      <c r="F174" s="4"/>
      <c r="G174" s="4"/>
      <c r="H174" s="5"/>
      <c r="I174" s="5"/>
      <c r="J174" s="5"/>
      <c r="K174" s="5"/>
      <c r="L174" s="5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"/>
      <c r="B175" s="1"/>
      <c r="C175" s="2"/>
      <c r="D175" s="3"/>
      <c r="E175" s="3"/>
      <c r="F175" s="4"/>
      <c r="G175" s="4"/>
      <c r="H175" s="5"/>
      <c r="I175" s="5"/>
      <c r="J175" s="5"/>
      <c r="K175" s="5"/>
      <c r="L175" s="5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"/>
      <c r="B176" s="1"/>
      <c r="C176" s="2"/>
      <c r="D176" s="3"/>
      <c r="E176" s="3"/>
      <c r="F176" s="4"/>
      <c r="G176" s="4"/>
      <c r="H176" s="5"/>
      <c r="I176" s="5"/>
      <c r="J176" s="5"/>
      <c r="K176" s="5"/>
      <c r="L176" s="5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"/>
      <c r="B177" s="1"/>
      <c r="C177" s="2"/>
      <c r="D177" s="3"/>
      <c r="E177" s="3"/>
      <c r="F177" s="4"/>
      <c r="G177" s="4"/>
      <c r="H177" s="5"/>
      <c r="I177" s="5"/>
      <c r="J177" s="5"/>
      <c r="K177" s="5"/>
      <c r="L177" s="5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"/>
      <c r="B178" s="1"/>
      <c r="C178" s="2"/>
      <c r="D178" s="3"/>
      <c r="E178" s="3"/>
      <c r="F178" s="4"/>
      <c r="G178" s="4"/>
      <c r="H178" s="5"/>
      <c r="I178" s="5"/>
      <c r="J178" s="5"/>
      <c r="K178" s="5"/>
      <c r="L178" s="5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"/>
      <c r="B179" s="1"/>
      <c r="C179" s="2"/>
      <c r="D179" s="3"/>
      <c r="E179" s="3"/>
      <c r="F179" s="4"/>
      <c r="G179" s="4"/>
      <c r="H179" s="5"/>
      <c r="I179" s="5"/>
      <c r="J179" s="5"/>
      <c r="K179" s="5"/>
      <c r="L179" s="5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"/>
      <c r="B180" s="1"/>
      <c r="C180" s="2"/>
      <c r="D180" s="3"/>
      <c r="E180" s="3"/>
      <c r="F180" s="4"/>
      <c r="G180" s="4"/>
      <c r="H180" s="5"/>
      <c r="I180" s="5"/>
      <c r="J180" s="5"/>
      <c r="K180" s="5"/>
      <c r="L180" s="5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"/>
      <c r="B181" s="1"/>
      <c r="C181" s="2"/>
      <c r="D181" s="3"/>
      <c r="E181" s="3"/>
      <c r="F181" s="4"/>
      <c r="G181" s="4"/>
      <c r="H181" s="5"/>
      <c r="I181" s="5"/>
      <c r="J181" s="5"/>
      <c r="K181" s="5"/>
      <c r="L181" s="5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"/>
      <c r="B182" s="1"/>
      <c r="C182" s="2"/>
      <c r="D182" s="3"/>
      <c r="E182" s="3"/>
      <c r="F182" s="4"/>
      <c r="G182" s="4"/>
      <c r="H182" s="5"/>
      <c r="I182" s="5"/>
      <c r="J182" s="5"/>
      <c r="K182" s="5"/>
      <c r="L182" s="5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"/>
      <c r="B183" s="1"/>
      <c r="C183" s="2"/>
      <c r="D183" s="3"/>
      <c r="E183" s="3"/>
      <c r="F183" s="4"/>
      <c r="G183" s="4"/>
      <c r="H183" s="5"/>
      <c r="I183" s="5"/>
      <c r="J183" s="5"/>
      <c r="K183" s="5"/>
      <c r="L183" s="5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"/>
      <c r="B184" s="1"/>
      <c r="C184" s="2"/>
      <c r="D184" s="3"/>
      <c r="E184" s="3"/>
      <c r="F184" s="4"/>
      <c r="G184" s="4"/>
      <c r="H184" s="5"/>
      <c r="I184" s="5"/>
      <c r="J184" s="5"/>
      <c r="K184" s="5"/>
      <c r="L184" s="5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"/>
      <c r="B185" s="1"/>
      <c r="C185" s="2"/>
      <c r="D185" s="3"/>
      <c r="E185" s="3"/>
      <c r="F185" s="4"/>
      <c r="G185" s="4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"/>
      <c r="B186" s="1"/>
      <c r="C186" s="2"/>
      <c r="D186" s="3"/>
      <c r="E186" s="3"/>
      <c r="F186" s="4"/>
      <c r="G186" s="4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"/>
      <c r="B187" s="1"/>
      <c r="C187" s="2"/>
      <c r="D187" s="3"/>
      <c r="E187" s="3"/>
      <c r="F187" s="4"/>
      <c r="G187" s="4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"/>
      <c r="B188" s="1"/>
      <c r="C188" s="2"/>
      <c r="D188" s="3"/>
      <c r="E188" s="3"/>
      <c r="F188" s="4"/>
      <c r="G188" s="4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"/>
      <c r="B189" s="1"/>
      <c r="C189" s="2"/>
      <c r="D189" s="3"/>
      <c r="E189" s="3"/>
      <c r="F189" s="4"/>
      <c r="G189" s="4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"/>
      <c r="B190" s="1"/>
      <c r="C190" s="2"/>
      <c r="D190" s="3"/>
      <c r="E190" s="3"/>
      <c r="F190" s="4"/>
      <c r="G190" s="4"/>
      <c r="H190" s="5"/>
      <c r="I190" s="5"/>
      <c r="J190" s="5"/>
      <c r="K190" s="5"/>
      <c r="L190" s="5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"/>
      <c r="B191" s="1"/>
      <c r="C191" s="2"/>
      <c r="D191" s="3"/>
      <c r="E191" s="3"/>
      <c r="F191" s="4"/>
      <c r="G191" s="4"/>
      <c r="H191" s="5"/>
      <c r="I191" s="5"/>
      <c r="J191" s="5"/>
      <c r="K191" s="5"/>
      <c r="L191" s="5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"/>
      <c r="B192" s="1"/>
      <c r="C192" s="2"/>
      <c r="D192" s="3"/>
      <c r="E192" s="3"/>
      <c r="F192" s="4"/>
      <c r="G192" s="4"/>
      <c r="H192" s="5"/>
      <c r="I192" s="5"/>
      <c r="J192" s="5"/>
      <c r="K192" s="5"/>
      <c r="L192" s="5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"/>
      <c r="B193" s="1"/>
      <c r="C193" s="2"/>
      <c r="D193" s="3"/>
      <c r="E193" s="3"/>
      <c r="F193" s="4"/>
      <c r="G193" s="4"/>
      <c r="H193" s="5"/>
      <c r="I193" s="5"/>
      <c r="J193" s="5"/>
      <c r="K193" s="5"/>
      <c r="L193" s="5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"/>
      <c r="B194" s="1"/>
      <c r="C194" s="2"/>
      <c r="D194" s="3"/>
      <c r="E194" s="3"/>
      <c r="F194" s="4"/>
      <c r="G194" s="4"/>
      <c r="H194" s="5"/>
      <c r="I194" s="5"/>
      <c r="J194" s="5"/>
      <c r="K194" s="5"/>
      <c r="L194" s="5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"/>
      <c r="B195" s="1"/>
      <c r="C195" s="2"/>
      <c r="D195" s="3"/>
      <c r="E195" s="3"/>
      <c r="F195" s="4"/>
      <c r="G195" s="4"/>
      <c r="H195" s="5"/>
      <c r="I195" s="5"/>
      <c r="J195" s="5"/>
      <c r="K195" s="5"/>
      <c r="L195" s="5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"/>
      <c r="B196" s="1"/>
      <c r="C196" s="2"/>
      <c r="D196" s="3"/>
      <c r="E196" s="3"/>
      <c r="F196" s="4"/>
      <c r="G196" s="4"/>
      <c r="H196" s="5"/>
      <c r="I196" s="5"/>
      <c r="J196" s="5"/>
      <c r="K196" s="5"/>
      <c r="L196" s="5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"/>
      <c r="B197" s="1"/>
      <c r="C197" s="2"/>
      <c r="D197" s="3"/>
      <c r="E197" s="3"/>
      <c r="F197" s="4"/>
      <c r="G197" s="4"/>
      <c r="H197" s="5"/>
      <c r="I197" s="5"/>
      <c r="J197" s="5"/>
      <c r="K197" s="5"/>
      <c r="L197" s="5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"/>
      <c r="B198" s="1"/>
      <c r="C198" s="2"/>
      <c r="D198" s="3"/>
      <c r="E198" s="3"/>
      <c r="F198" s="4"/>
      <c r="G198" s="4"/>
      <c r="H198" s="5"/>
      <c r="I198" s="5"/>
      <c r="J198" s="5"/>
      <c r="K198" s="5"/>
      <c r="L198" s="5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"/>
      <c r="B199" s="1"/>
      <c r="C199" s="2"/>
      <c r="D199" s="3"/>
      <c r="E199" s="3"/>
      <c r="F199" s="4"/>
      <c r="G199" s="4"/>
      <c r="H199" s="5"/>
      <c r="I199" s="5"/>
      <c r="J199" s="5"/>
      <c r="K199" s="5"/>
      <c r="L199" s="5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"/>
      <c r="B200" s="1"/>
      <c r="C200" s="2"/>
      <c r="D200" s="3"/>
      <c r="E200" s="3"/>
      <c r="F200" s="4"/>
      <c r="G200" s="4"/>
      <c r="H200" s="5"/>
      <c r="I200" s="5"/>
      <c r="J200" s="5"/>
      <c r="K200" s="5"/>
      <c r="L200" s="5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"/>
      <c r="B201" s="1"/>
      <c r="C201" s="2"/>
      <c r="D201" s="3"/>
      <c r="E201" s="3"/>
      <c r="F201" s="4"/>
      <c r="G201" s="4"/>
      <c r="H201" s="5"/>
      <c r="I201" s="5"/>
      <c r="J201" s="5"/>
      <c r="K201" s="5"/>
      <c r="L201" s="5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"/>
      <c r="B202" s="1"/>
      <c r="C202" s="2"/>
      <c r="D202" s="3"/>
      <c r="E202" s="3"/>
      <c r="F202" s="4"/>
      <c r="G202" s="4"/>
      <c r="H202" s="5"/>
      <c r="I202" s="5"/>
      <c r="J202" s="5"/>
      <c r="K202" s="5"/>
      <c r="L202" s="5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"/>
      <c r="B203" s="1"/>
      <c r="C203" s="2"/>
      <c r="D203" s="3"/>
      <c r="E203" s="3"/>
      <c r="F203" s="4"/>
      <c r="G203" s="4"/>
      <c r="H203" s="5"/>
      <c r="I203" s="5"/>
      <c r="J203" s="5"/>
      <c r="K203" s="5"/>
      <c r="L203" s="5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"/>
      <c r="B204" s="1"/>
      <c r="C204" s="2"/>
      <c r="D204" s="3"/>
      <c r="E204" s="3"/>
      <c r="F204" s="4"/>
      <c r="G204" s="4"/>
      <c r="H204" s="5"/>
      <c r="I204" s="5"/>
      <c r="J204" s="5"/>
      <c r="K204" s="5"/>
      <c r="L204" s="5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"/>
      <c r="B205" s="1"/>
      <c r="C205" s="2"/>
      <c r="D205" s="3"/>
      <c r="E205" s="3"/>
      <c r="F205" s="4"/>
      <c r="G205" s="4"/>
      <c r="H205" s="5"/>
      <c r="I205" s="5"/>
      <c r="J205" s="5"/>
      <c r="K205" s="5"/>
      <c r="L205" s="5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"/>
      <c r="B206" s="1"/>
      <c r="C206" s="2"/>
      <c r="D206" s="3"/>
      <c r="E206" s="3"/>
      <c r="F206" s="4"/>
      <c r="G206" s="4"/>
      <c r="H206" s="5"/>
      <c r="I206" s="5"/>
      <c r="J206" s="5"/>
      <c r="K206" s="5"/>
      <c r="L206" s="5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"/>
      <c r="B207" s="1"/>
      <c r="C207" s="2"/>
      <c r="D207" s="3"/>
      <c r="E207" s="3"/>
      <c r="F207" s="4"/>
      <c r="G207" s="4"/>
      <c r="H207" s="5"/>
      <c r="I207" s="5"/>
      <c r="J207" s="5"/>
      <c r="K207" s="5"/>
      <c r="L207" s="5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"/>
      <c r="B208" s="1"/>
      <c r="C208" s="2"/>
      <c r="D208" s="3"/>
      <c r="E208" s="3"/>
      <c r="F208" s="4"/>
      <c r="G208" s="4"/>
      <c r="H208" s="5"/>
      <c r="I208" s="5"/>
      <c r="J208" s="5"/>
      <c r="K208" s="5"/>
      <c r="L208" s="5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"/>
      <c r="B209" s="1"/>
      <c r="C209" s="2"/>
      <c r="D209" s="3"/>
      <c r="E209" s="3"/>
      <c r="F209" s="4"/>
      <c r="G209" s="4"/>
      <c r="H209" s="5"/>
      <c r="I209" s="5"/>
      <c r="J209" s="5"/>
      <c r="K209" s="5"/>
      <c r="L209" s="5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"/>
      <c r="B210" s="1"/>
      <c r="C210" s="2"/>
      <c r="D210" s="3"/>
      <c r="E210" s="3"/>
      <c r="F210" s="4"/>
      <c r="G210" s="4"/>
      <c r="H210" s="5"/>
      <c r="I210" s="5"/>
      <c r="J210" s="5"/>
      <c r="K210" s="5"/>
      <c r="L210" s="5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"/>
      <c r="B211" s="1"/>
      <c r="C211" s="2"/>
      <c r="D211" s="3"/>
      <c r="E211" s="3"/>
      <c r="F211" s="4"/>
      <c r="G211" s="4"/>
      <c r="H211" s="5"/>
      <c r="I211" s="5"/>
      <c r="J211" s="5"/>
      <c r="K211" s="5"/>
      <c r="L211" s="5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"/>
      <c r="B212" s="1"/>
      <c r="C212" s="2"/>
      <c r="D212" s="3"/>
      <c r="E212" s="3"/>
      <c r="F212" s="4"/>
      <c r="G212" s="4"/>
      <c r="H212" s="5"/>
      <c r="I212" s="5"/>
      <c r="J212" s="5"/>
      <c r="K212" s="5"/>
      <c r="L212" s="5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"/>
      <c r="B213" s="1"/>
      <c r="C213" s="2"/>
      <c r="D213" s="3"/>
      <c r="E213" s="3"/>
      <c r="F213" s="4"/>
      <c r="G213" s="4"/>
      <c r="H213" s="5"/>
      <c r="I213" s="5"/>
      <c r="J213" s="5"/>
      <c r="K213" s="5"/>
      <c r="L213" s="5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"/>
      <c r="B214" s="1"/>
      <c r="C214" s="2"/>
      <c r="D214" s="3"/>
      <c r="E214" s="3"/>
      <c r="F214" s="4"/>
      <c r="G214" s="4"/>
      <c r="H214" s="5"/>
      <c r="I214" s="5"/>
      <c r="J214" s="5"/>
      <c r="K214" s="5"/>
      <c r="L214" s="5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"/>
      <c r="B215" s="1"/>
      <c r="C215" s="2"/>
      <c r="D215" s="3"/>
      <c r="E215" s="3"/>
      <c r="F215" s="4"/>
      <c r="G215" s="4"/>
      <c r="H215" s="5"/>
      <c r="I215" s="5"/>
      <c r="J215" s="5"/>
      <c r="K215" s="5"/>
      <c r="L215" s="5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"/>
      <c r="B216" s="1"/>
      <c r="C216" s="2"/>
      <c r="D216" s="3"/>
      <c r="E216" s="3"/>
      <c r="F216" s="4"/>
      <c r="G216" s="4"/>
      <c r="H216" s="5"/>
      <c r="I216" s="5"/>
      <c r="J216" s="5"/>
      <c r="K216" s="5"/>
      <c r="L216" s="5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"/>
      <c r="B217" s="1"/>
      <c r="C217" s="2"/>
      <c r="D217" s="3"/>
      <c r="E217" s="3"/>
      <c r="F217" s="4"/>
      <c r="G217" s="4"/>
      <c r="H217" s="5"/>
      <c r="I217" s="5"/>
      <c r="J217" s="5"/>
      <c r="K217" s="5"/>
      <c r="L217" s="5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"/>
      <c r="B218" s="1"/>
      <c r="C218" s="2"/>
      <c r="D218" s="3"/>
      <c r="E218" s="3"/>
      <c r="F218" s="4"/>
      <c r="G218" s="4"/>
      <c r="H218" s="5"/>
      <c r="I218" s="5"/>
      <c r="J218" s="5"/>
      <c r="K218" s="5"/>
      <c r="L218" s="5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"/>
      <c r="B219" s="1"/>
      <c r="C219" s="2"/>
      <c r="D219" s="3"/>
      <c r="E219" s="3"/>
      <c r="F219" s="4"/>
      <c r="G219" s="4"/>
      <c r="H219" s="5"/>
      <c r="I219" s="5"/>
      <c r="J219" s="5"/>
      <c r="K219" s="5"/>
      <c r="L219" s="5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"/>
      <c r="B220" s="1"/>
      <c r="C220" s="2"/>
      <c r="D220" s="3"/>
      <c r="E220" s="3"/>
      <c r="F220" s="4"/>
      <c r="G220" s="4"/>
      <c r="H220" s="5"/>
      <c r="I220" s="5"/>
      <c r="J220" s="5"/>
      <c r="K220" s="5"/>
      <c r="L220" s="5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"/>
      <c r="B221" s="1"/>
      <c r="C221" s="2"/>
      <c r="D221" s="3"/>
      <c r="E221" s="3"/>
      <c r="F221" s="4"/>
      <c r="G221" s="4"/>
      <c r="H221" s="5"/>
      <c r="I221" s="5"/>
      <c r="J221" s="5"/>
      <c r="K221" s="5"/>
      <c r="L221" s="5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"/>
      <c r="B222" s="1"/>
      <c r="C222" s="2"/>
      <c r="D222" s="3"/>
      <c r="E222" s="3"/>
      <c r="F222" s="4"/>
      <c r="G222" s="4"/>
      <c r="H222" s="5"/>
      <c r="I222" s="5"/>
      <c r="J222" s="5"/>
      <c r="K222" s="5"/>
      <c r="L222" s="5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"/>
      <c r="B223" s="1"/>
      <c r="C223" s="2"/>
      <c r="D223" s="3"/>
      <c r="E223" s="3"/>
      <c r="F223" s="4"/>
      <c r="G223" s="4"/>
      <c r="H223" s="5"/>
      <c r="I223" s="5"/>
      <c r="J223" s="5"/>
      <c r="K223" s="5"/>
      <c r="L223" s="5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"/>
      <c r="B224" s="1"/>
      <c r="C224" s="2"/>
      <c r="D224" s="3"/>
      <c r="E224" s="3"/>
      <c r="F224" s="4"/>
      <c r="G224" s="4"/>
      <c r="H224" s="5"/>
      <c r="I224" s="5"/>
      <c r="J224" s="5"/>
      <c r="K224" s="5"/>
      <c r="L224" s="5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"/>
      <c r="B225" s="1"/>
      <c r="C225" s="2"/>
      <c r="D225" s="3"/>
      <c r="E225" s="3"/>
      <c r="F225" s="4"/>
      <c r="G225" s="4"/>
      <c r="H225" s="5"/>
      <c r="I225" s="5"/>
      <c r="J225" s="5"/>
      <c r="K225" s="5"/>
      <c r="L225" s="5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"/>
      <c r="B226" s="1"/>
      <c r="C226" s="2"/>
      <c r="D226" s="3"/>
      <c r="E226" s="3"/>
      <c r="F226" s="4"/>
      <c r="G226" s="4"/>
      <c r="H226" s="5"/>
      <c r="I226" s="5"/>
      <c r="J226" s="5"/>
      <c r="K226" s="5"/>
      <c r="L226" s="5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"/>
      <c r="B227" s="1"/>
      <c r="C227" s="2"/>
      <c r="D227" s="3"/>
      <c r="E227" s="3"/>
      <c r="F227" s="4"/>
      <c r="G227" s="4"/>
      <c r="H227" s="5"/>
      <c r="I227" s="5"/>
      <c r="J227" s="5"/>
      <c r="K227" s="5"/>
      <c r="L227" s="5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"/>
      <c r="B228" s="1"/>
      <c r="C228" s="2"/>
      <c r="D228" s="3"/>
      <c r="E228" s="3"/>
      <c r="F228" s="4"/>
      <c r="G228" s="4"/>
      <c r="H228" s="5"/>
      <c r="I228" s="5"/>
      <c r="J228" s="5"/>
      <c r="K228" s="5"/>
      <c r="L228" s="5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"/>
      <c r="B229" s="1"/>
      <c r="C229" s="2"/>
      <c r="D229" s="3"/>
      <c r="E229" s="3"/>
      <c r="F229" s="4"/>
      <c r="G229" s="4"/>
      <c r="H229" s="5"/>
      <c r="I229" s="5"/>
      <c r="J229" s="5"/>
      <c r="K229" s="5"/>
      <c r="L229" s="5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"/>
      <c r="B230" s="1"/>
      <c r="C230" s="2"/>
      <c r="D230" s="3"/>
      <c r="E230" s="3"/>
      <c r="F230" s="4"/>
      <c r="G230" s="4"/>
      <c r="H230" s="5"/>
      <c r="I230" s="5"/>
      <c r="J230" s="5"/>
      <c r="K230" s="5"/>
      <c r="L230" s="5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"/>
      <c r="B231" s="1"/>
      <c r="C231" s="2"/>
      <c r="D231" s="3"/>
      <c r="E231" s="3"/>
      <c r="F231" s="4"/>
      <c r="G231" s="4"/>
      <c r="H231" s="5"/>
      <c r="I231" s="5"/>
      <c r="J231" s="5"/>
      <c r="K231" s="5"/>
      <c r="L231" s="5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"/>
      <c r="B232" s="1"/>
      <c r="C232" s="2"/>
      <c r="D232" s="3"/>
      <c r="E232" s="3"/>
      <c r="F232" s="4"/>
      <c r="G232" s="4"/>
      <c r="H232" s="5"/>
      <c r="I232" s="5"/>
      <c r="J232" s="5"/>
      <c r="K232" s="5"/>
      <c r="L232" s="5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"/>
      <c r="B233" s="1"/>
      <c r="C233" s="2"/>
      <c r="D233" s="3"/>
      <c r="E233" s="3"/>
      <c r="F233" s="4"/>
      <c r="G233" s="4"/>
      <c r="H233" s="5"/>
      <c r="I233" s="5"/>
      <c r="J233" s="5"/>
      <c r="K233" s="5"/>
      <c r="L233" s="5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"/>
      <c r="B234" s="1"/>
      <c r="C234" s="2"/>
      <c r="D234" s="3"/>
      <c r="E234" s="3"/>
      <c r="F234" s="4"/>
      <c r="G234" s="4"/>
      <c r="H234" s="5"/>
      <c r="I234" s="5"/>
      <c r="J234" s="5"/>
      <c r="K234" s="5"/>
      <c r="L234" s="5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"/>
      <c r="B235" s="1"/>
      <c r="C235" s="2"/>
      <c r="D235" s="3"/>
      <c r="E235" s="3"/>
      <c r="F235" s="4"/>
      <c r="G235" s="4"/>
      <c r="H235" s="5"/>
      <c r="I235" s="5"/>
      <c r="J235" s="5"/>
      <c r="K235" s="5"/>
      <c r="L235" s="5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"/>
      <c r="B236" s="1"/>
      <c r="C236" s="2"/>
      <c r="D236" s="3"/>
      <c r="E236" s="3"/>
      <c r="F236" s="4"/>
      <c r="G236" s="4"/>
      <c r="H236" s="5"/>
      <c r="I236" s="5"/>
      <c r="J236" s="5"/>
      <c r="K236" s="5"/>
      <c r="L236" s="5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"/>
      <c r="B237" s="1"/>
      <c r="C237" s="2"/>
      <c r="D237" s="3"/>
      <c r="E237" s="3"/>
      <c r="F237" s="4"/>
      <c r="G237" s="4"/>
      <c r="H237" s="5"/>
      <c r="I237" s="5"/>
      <c r="J237" s="5"/>
      <c r="K237" s="5"/>
      <c r="L237" s="5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"/>
      <c r="B238" s="1"/>
      <c r="C238" s="2"/>
      <c r="D238" s="3"/>
      <c r="E238" s="3"/>
      <c r="F238" s="4"/>
      <c r="G238" s="4"/>
      <c r="H238" s="5"/>
      <c r="I238" s="5"/>
      <c r="J238" s="5"/>
      <c r="K238" s="5"/>
      <c r="L238" s="5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"/>
      <c r="B239" s="1"/>
      <c r="C239" s="2"/>
      <c r="D239" s="3"/>
      <c r="E239" s="3"/>
      <c r="F239" s="4"/>
      <c r="G239" s="4"/>
      <c r="H239" s="5"/>
      <c r="I239" s="5"/>
      <c r="J239" s="5"/>
      <c r="K239" s="5"/>
      <c r="L239" s="5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"/>
      <c r="B240" s="1"/>
      <c r="C240" s="2"/>
      <c r="D240" s="3"/>
      <c r="E240" s="3"/>
      <c r="F240" s="4"/>
      <c r="G240" s="4"/>
      <c r="H240" s="5"/>
      <c r="I240" s="5"/>
      <c r="J240" s="5"/>
      <c r="K240" s="5"/>
      <c r="L240" s="5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"/>
      <c r="B241" s="1"/>
      <c r="C241" s="2"/>
      <c r="D241" s="3"/>
      <c r="E241" s="3"/>
      <c r="F241" s="4"/>
      <c r="G241" s="4"/>
      <c r="H241" s="5"/>
      <c r="I241" s="5"/>
      <c r="J241" s="5"/>
      <c r="K241" s="5"/>
      <c r="L241" s="5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"/>
      <c r="B242" s="1"/>
      <c r="C242" s="2"/>
      <c r="D242" s="3"/>
      <c r="E242" s="3"/>
      <c r="F242" s="4"/>
      <c r="G242" s="4"/>
      <c r="H242" s="5"/>
      <c r="I242" s="5"/>
      <c r="J242" s="5"/>
      <c r="K242" s="5"/>
      <c r="L242" s="5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"/>
      <c r="B243" s="1"/>
      <c r="C243" s="2"/>
      <c r="D243" s="3"/>
      <c r="E243" s="3"/>
      <c r="F243" s="4"/>
      <c r="G243" s="4"/>
      <c r="H243" s="5"/>
      <c r="I243" s="5"/>
      <c r="J243" s="5"/>
      <c r="K243" s="5"/>
      <c r="L243" s="5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"/>
      <c r="B244" s="1"/>
      <c r="C244" s="2"/>
      <c r="D244" s="3"/>
      <c r="E244" s="3"/>
      <c r="F244" s="4"/>
      <c r="G244" s="4"/>
      <c r="H244" s="5"/>
      <c r="I244" s="5"/>
      <c r="J244" s="5"/>
      <c r="K244" s="5"/>
      <c r="L244" s="5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"/>
      <c r="B245" s="1"/>
      <c r="C245" s="2"/>
      <c r="D245" s="3"/>
      <c r="E245" s="3"/>
      <c r="F245" s="4"/>
      <c r="G245" s="4"/>
      <c r="H245" s="5"/>
      <c r="I245" s="5"/>
      <c r="J245" s="5"/>
      <c r="K245" s="5"/>
      <c r="L245" s="5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"/>
      <c r="B246" s="1"/>
      <c r="C246" s="2"/>
      <c r="D246" s="3"/>
      <c r="E246" s="3"/>
      <c r="F246" s="4"/>
      <c r="G246" s="4"/>
      <c r="H246" s="5"/>
      <c r="I246" s="5"/>
      <c r="J246" s="5"/>
      <c r="K246" s="5"/>
      <c r="L246" s="5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"/>
      <c r="B247" s="1"/>
      <c r="C247" s="2"/>
      <c r="D247" s="3"/>
      <c r="E247" s="3"/>
      <c r="F247" s="4"/>
      <c r="G247" s="4"/>
      <c r="H247" s="5"/>
      <c r="I247" s="5"/>
      <c r="J247" s="5"/>
      <c r="K247" s="5"/>
      <c r="L247" s="5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"/>
      <c r="B248" s="1"/>
      <c r="C248" s="2"/>
      <c r="D248" s="3"/>
      <c r="E248" s="3"/>
      <c r="F248" s="4"/>
      <c r="G248" s="4"/>
      <c r="H248" s="5"/>
      <c r="I248" s="5"/>
      <c r="J248" s="5"/>
      <c r="K248" s="5"/>
      <c r="L248" s="5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"/>
      <c r="B249" s="1"/>
      <c r="C249" s="2"/>
      <c r="D249" s="3"/>
      <c r="E249" s="3"/>
      <c r="F249" s="4"/>
      <c r="G249" s="4"/>
      <c r="H249" s="5"/>
      <c r="I249" s="5"/>
      <c r="J249" s="5"/>
      <c r="K249" s="5"/>
      <c r="L249" s="5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"/>
      <c r="B250" s="1"/>
      <c r="C250" s="2"/>
      <c r="D250" s="3"/>
      <c r="E250" s="3"/>
      <c r="F250" s="4"/>
      <c r="G250" s="4"/>
      <c r="H250" s="5"/>
      <c r="I250" s="5"/>
      <c r="J250" s="5"/>
      <c r="K250" s="5"/>
      <c r="L250" s="5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"/>
      <c r="B251" s="1"/>
      <c r="C251" s="2"/>
      <c r="D251" s="3"/>
      <c r="E251" s="3"/>
      <c r="F251" s="4"/>
      <c r="G251" s="4"/>
      <c r="H251" s="5"/>
      <c r="I251" s="5"/>
      <c r="J251" s="5"/>
      <c r="K251" s="5"/>
      <c r="L251" s="5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"/>
      <c r="B252" s="1"/>
      <c r="C252" s="2"/>
      <c r="D252" s="3"/>
      <c r="E252" s="3"/>
      <c r="F252" s="4"/>
      <c r="G252" s="4"/>
      <c r="H252" s="5"/>
      <c r="I252" s="5"/>
      <c r="J252" s="5"/>
      <c r="K252" s="5"/>
      <c r="L252" s="5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"/>
      <c r="B253" s="1"/>
      <c r="C253" s="2"/>
      <c r="D253" s="3"/>
      <c r="E253" s="3"/>
      <c r="F253" s="4"/>
      <c r="G253" s="4"/>
      <c r="H253" s="5"/>
      <c r="I253" s="5"/>
      <c r="J253" s="5"/>
      <c r="K253" s="5"/>
      <c r="L253" s="5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"/>
      <c r="B254" s="1"/>
      <c r="C254" s="2"/>
      <c r="D254" s="3"/>
      <c r="E254" s="3"/>
      <c r="F254" s="4"/>
      <c r="G254" s="4"/>
      <c r="H254" s="5"/>
      <c r="I254" s="5"/>
      <c r="J254" s="5"/>
      <c r="K254" s="5"/>
      <c r="L254" s="5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"/>
      <c r="B255" s="1"/>
      <c r="C255" s="2"/>
      <c r="D255" s="3"/>
      <c r="E255" s="3"/>
      <c r="F255" s="4"/>
      <c r="G255" s="4"/>
      <c r="H255" s="5"/>
      <c r="I255" s="5"/>
      <c r="J255" s="5"/>
      <c r="K255" s="5"/>
      <c r="L255" s="5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"/>
      <c r="B256" s="1"/>
      <c r="C256" s="2"/>
      <c r="D256" s="3"/>
      <c r="E256" s="3"/>
      <c r="F256" s="4"/>
      <c r="G256" s="4"/>
      <c r="H256" s="5"/>
      <c r="I256" s="5"/>
      <c r="J256" s="5"/>
      <c r="K256" s="5"/>
      <c r="L256" s="5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"/>
      <c r="B257" s="1"/>
      <c r="C257" s="2"/>
      <c r="D257" s="3"/>
      <c r="E257" s="3"/>
      <c r="F257" s="4"/>
      <c r="G257" s="4"/>
      <c r="H257" s="5"/>
      <c r="I257" s="5"/>
      <c r="J257" s="5"/>
      <c r="K257" s="5"/>
      <c r="L257" s="5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"/>
      <c r="B258" s="1"/>
      <c r="C258" s="2"/>
      <c r="D258" s="3"/>
      <c r="E258" s="3"/>
      <c r="F258" s="4"/>
      <c r="G258" s="4"/>
      <c r="H258" s="5"/>
      <c r="I258" s="5"/>
      <c r="J258" s="5"/>
      <c r="K258" s="5"/>
      <c r="L258" s="5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"/>
      <c r="B259" s="1"/>
      <c r="C259" s="2"/>
      <c r="D259" s="3"/>
      <c r="E259" s="3"/>
      <c r="F259" s="4"/>
      <c r="G259" s="4"/>
      <c r="H259" s="5"/>
      <c r="I259" s="5"/>
      <c r="J259" s="5"/>
      <c r="K259" s="5"/>
      <c r="L259" s="5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"/>
      <c r="B260" s="1"/>
      <c r="C260" s="2"/>
      <c r="D260" s="3"/>
      <c r="E260" s="3"/>
      <c r="F260" s="4"/>
      <c r="G260" s="4"/>
      <c r="H260" s="5"/>
      <c r="I260" s="5"/>
      <c r="J260" s="5"/>
      <c r="K260" s="5"/>
      <c r="L260" s="5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"/>
      <c r="B261" s="1"/>
      <c r="C261" s="2"/>
      <c r="D261" s="3"/>
      <c r="E261" s="3"/>
      <c r="F261" s="4"/>
      <c r="G261" s="4"/>
      <c r="H261" s="5"/>
      <c r="I261" s="5"/>
      <c r="J261" s="5"/>
      <c r="K261" s="5"/>
      <c r="L261" s="5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"/>
      <c r="B262" s="1"/>
      <c r="C262" s="2"/>
      <c r="D262" s="3"/>
      <c r="E262" s="3"/>
      <c r="F262" s="4"/>
      <c r="G262" s="4"/>
      <c r="H262" s="5"/>
      <c r="I262" s="5"/>
      <c r="J262" s="5"/>
      <c r="K262" s="5"/>
      <c r="L262" s="5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"/>
      <c r="B263" s="1"/>
      <c r="C263" s="2"/>
      <c r="D263" s="3"/>
      <c r="E263" s="3"/>
      <c r="F263" s="4"/>
      <c r="G263" s="4"/>
      <c r="H263" s="5"/>
      <c r="I263" s="5"/>
      <c r="J263" s="5"/>
      <c r="K263" s="5"/>
      <c r="L263" s="5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"/>
      <c r="B264" s="1"/>
      <c r="C264" s="2"/>
      <c r="D264" s="3"/>
      <c r="E264" s="3"/>
      <c r="F264" s="4"/>
      <c r="G264" s="4"/>
      <c r="H264" s="5"/>
      <c r="I264" s="5"/>
      <c r="J264" s="5"/>
      <c r="K264" s="5"/>
      <c r="L264" s="5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"/>
      <c r="B265" s="1"/>
      <c r="C265" s="2"/>
      <c r="D265" s="3"/>
      <c r="E265" s="3"/>
      <c r="F265" s="4"/>
      <c r="G265" s="4"/>
      <c r="H265" s="5"/>
      <c r="I265" s="5"/>
      <c r="J265" s="5"/>
      <c r="K265" s="5"/>
      <c r="L265" s="5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"/>
      <c r="B266" s="1"/>
      <c r="C266" s="2"/>
      <c r="D266" s="3"/>
      <c r="E266" s="3"/>
      <c r="F266" s="4"/>
      <c r="G266" s="4"/>
      <c r="H266" s="5"/>
      <c r="I266" s="5"/>
      <c r="J266" s="5"/>
      <c r="K266" s="5"/>
      <c r="L266" s="5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"/>
      <c r="B267" s="1"/>
      <c r="C267" s="2"/>
      <c r="D267" s="3"/>
      <c r="E267" s="3"/>
      <c r="F267" s="4"/>
      <c r="G267" s="4"/>
      <c r="H267" s="5"/>
      <c r="I267" s="5"/>
      <c r="J267" s="5"/>
      <c r="K267" s="5"/>
      <c r="L267" s="5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"/>
      <c r="B268" s="1"/>
      <c r="C268" s="2"/>
      <c r="D268" s="3"/>
      <c r="E268" s="3"/>
      <c r="F268" s="4"/>
      <c r="G268" s="4"/>
      <c r="H268" s="5"/>
      <c r="I268" s="5"/>
      <c r="J268" s="5"/>
      <c r="K268" s="5"/>
      <c r="L268" s="5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"/>
      <c r="B269" s="1"/>
      <c r="C269" s="2"/>
      <c r="D269" s="3"/>
      <c r="E269" s="3"/>
      <c r="F269" s="4"/>
      <c r="G269" s="4"/>
      <c r="H269" s="5"/>
      <c r="I269" s="5"/>
      <c r="J269" s="5"/>
      <c r="K269" s="5"/>
      <c r="L269" s="5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"/>
      <c r="B270" s="1"/>
      <c r="C270" s="2"/>
      <c r="D270" s="3"/>
      <c r="E270" s="3"/>
      <c r="F270" s="4"/>
      <c r="G270" s="4"/>
      <c r="H270" s="5"/>
      <c r="I270" s="5"/>
      <c r="J270" s="5"/>
      <c r="K270" s="5"/>
      <c r="L270" s="5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"/>
      <c r="B271" s="1"/>
      <c r="C271" s="2"/>
      <c r="D271" s="3"/>
      <c r="E271" s="3"/>
      <c r="F271" s="4"/>
      <c r="G271" s="4"/>
      <c r="H271" s="5"/>
      <c r="I271" s="5"/>
      <c r="J271" s="5"/>
      <c r="K271" s="5"/>
      <c r="L271" s="5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"/>
      <c r="B272" s="1"/>
      <c r="C272" s="2"/>
      <c r="D272" s="3"/>
      <c r="E272" s="3"/>
      <c r="F272" s="4"/>
      <c r="G272" s="4"/>
      <c r="H272" s="5"/>
      <c r="I272" s="5"/>
      <c r="J272" s="5"/>
      <c r="K272" s="5"/>
      <c r="L272" s="5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"/>
      <c r="B273" s="1"/>
      <c r="C273" s="2"/>
      <c r="D273" s="3"/>
      <c r="E273" s="3"/>
      <c r="F273" s="4"/>
      <c r="G273" s="4"/>
      <c r="H273" s="5"/>
      <c r="I273" s="5"/>
      <c r="J273" s="5"/>
      <c r="K273" s="5"/>
      <c r="L273" s="5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"/>
      <c r="B274" s="1"/>
      <c r="C274" s="2"/>
      <c r="D274" s="3"/>
      <c r="E274" s="3"/>
      <c r="F274" s="4"/>
      <c r="G274" s="4"/>
      <c r="H274" s="5"/>
      <c r="I274" s="5"/>
      <c r="J274" s="5"/>
      <c r="K274" s="5"/>
      <c r="L274" s="5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"/>
      <c r="B275" s="1"/>
      <c r="C275" s="2"/>
      <c r="D275" s="3"/>
      <c r="E275" s="3"/>
      <c r="F275" s="4"/>
      <c r="G275" s="4"/>
      <c r="H275" s="5"/>
      <c r="I275" s="5"/>
      <c r="J275" s="5"/>
      <c r="K275" s="5"/>
      <c r="L275" s="5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"/>
      <c r="B276" s="1"/>
      <c r="C276" s="2"/>
      <c r="D276" s="3"/>
      <c r="E276" s="3"/>
      <c r="F276" s="4"/>
      <c r="G276" s="4"/>
      <c r="H276" s="5"/>
      <c r="I276" s="5"/>
      <c r="J276" s="5"/>
      <c r="K276" s="5"/>
      <c r="L276" s="5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"/>
      <c r="B277" s="1"/>
      <c r="C277" s="2"/>
      <c r="D277" s="3"/>
      <c r="E277" s="3"/>
      <c r="F277" s="4"/>
      <c r="G277" s="4"/>
      <c r="H277" s="5"/>
      <c r="I277" s="5"/>
      <c r="J277" s="5"/>
      <c r="K277" s="5"/>
      <c r="L277" s="5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"/>
      <c r="B278" s="1"/>
      <c r="C278" s="2"/>
      <c r="D278" s="3"/>
      <c r="E278" s="3"/>
      <c r="F278" s="4"/>
      <c r="G278" s="4"/>
      <c r="H278" s="5"/>
      <c r="I278" s="5"/>
      <c r="J278" s="5"/>
      <c r="K278" s="5"/>
      <c r="L278" s="5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1"/>
      <c r="C279" s="2"/>
      <c r="D279" s="3"/>
      <c r="E279" s="3"/>
      <c r="F279" s="4"/>
      <c r="G279" s="4"/>
      <c r="H279" s="5"/>
      <c r="I279" s="5"/>
      <c r="J279" s="5"/>
      <c r="K279" s="5"/>
      <c r="L279" s="5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1"/>
      <c r="C280" s="2"/>
      <c r="D280" s="3"/>
      <c r="E280" s="3"/>
      <c r="F280" s="4"/>
      <c r="G280" s="4"/>
      <c r="H280" s="5"/>
      <c r="I280" s="5"/>
      <c r="J280" s="5"/>
      <c r="K280" s="5"/>
      <c r="L280" s="5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1"/>
      <c r="C281" s="2"/>
      <c r="D281" s="3"/>
      <c r="E281" s="3"/>
      <c r="F281" s="4"/>
      <c r="G281" s="4"/>
      <c r="H281" s="5"/>
      <c r="I281" s="5"/>
      <c r="J281" s="5"/>
      <c r="K281" s="5"/>
      <c r="L281" s="5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1"/>
      <c r="C282" s="2"/>
      <c r="D282" s="3"/>
      <c r="E282" s="3"/>
      <c r="F282" s="4"/>
      <c r="G282" s="4"/>
      <c r="H282" s="5"/>
      <c r="I282" s="5"/>
      <c r="J282" s="5"/>
      <c r="K282" s="5"/>
      <c r="L282" s="5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1"/>
      <c r="C283" s="2"/>
      <c r="D283" s="3"/>
      <c r="E283" s="3"/>
      <c r="F283" s="4"/>
      <c r="G283" s="4"/>
      <c r="H283" s="5"/>
      <c r="I283" s="5"/>
      <c r="J283" s="5"/>
      <c r="K283" s="5"/>
      <c r="L283" s="5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1"/>
      <c r="C284" s="2"/>
      <c r="D284" s="3"/>
      <c r="E284" s="3"/>
      <c r="F284" s="4"/>
      <c r="G284" s="4"/>
      <c r="H284" s="5"/>
      <c r="I284" s="5"/>
      <c r="J284" s="5"/>
      <c r="K284" s="5"/>
      <c r="L284" s="5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25" ht="1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25" ht="1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25" ht="1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</sheetData>
  <autoFilter ref="A19:Y99">
    <filterColumn colId="12">
      <colorFilter dxfId="1"/>
    </filterColumn>
  </autoFilter>
  <mergeCells count="52">
    <mergeCell ref="N81:U82"/>
    <mergeCell ref="N88:U93"/>
    <mergeCell ref="A12:M12"/>
    <mergeCell ref="N22:U32"/>
    <mergeCell ref="A5:M5"/>
    <mergeCell ref="A6:M6"/>
    <mergeCell ref="A7:M7"/>
    <mergeCell ref="A8:M8"/>
    <mergeCell ref="A9:M9"/>
    <mergeCell ref="A13:M13"/>
    <mergeCell ref="A14:M14"/>
    <mergeCell ref="A15:M15"/>
    <mergeCell ref="A16:M16"/>
    <mergeCell ref="A17:A19"/>
    <mergeCell ref="B17:B19"/>
    <mergeCell ref="C17:C19"/>
    <mergeCell ref="D17:D19"/>
    <mergeCell ref="E17:E19"/>
    <mergeCell ref="F17:G18"/>
    <mergeCell ref="H17:M17"/>
    <mergeCell ref="H18:J18"/>
    <mergeCell ref="K18:L18"/>
    <mergeCell ref="M18:M19"/>
    <mergeCell ref="A20:A22"/>
    <mergeCell ref="B22:B23"/>
    <mergeCell ref="A57:A63"/>
    <mergeCell ref="B59:B61"/>
    <mergeCell ref="A24:A29"/>
    <mergeCell ref="B24:B25"/>
    <mergeCell ref="B26:B28"/>
    <mergeCell ref="A30:A40"/>
    <mergeCell ref="B30:B35"/>
    <mergeCell ref="B36:B37"/>
    <mergeCell ref="A41:A43"/>
    <mergeCell ref="A44:A52"/>
    <mergeCell ref="B46:B49"/>
    <mergeCell ref="A53:A56"/>
    <mergeCell ref="B53:B54"/>
    <mergeCell ref="A65:A66"/>
    <mergeCell ref="B65:B66"/>
    <mergeCell ref="A67:A70"/>
    <mergeCell ref="B67:B69"/>
    <mergeCell ref="A71:A73"/>
    <mergeCell ref="B71:B72"/>
    <mergeCell ref="A84:A86"/>
    <mergeCell ref="A88:A99"/>
    <mergeCell ref="A74:A75"/>
    <mergeCell ref="B74:B75"/>
    <mergeCell ref="A78:A79"/>
    <mergeCell ref="B78:B79"/>
    <mergeCell ref="A81:A83"/>
    <mergeCell ref="B81:B82"/>
  </mergeCells>
  <printOptions horizontalCentered="1"/>
  <pageMargins left="0.86614173228346458" right="0.86614173228346458" top="0.74803149606299213" bottom="0.74803149606299213" header="0.31496062992125984" footer="0.31496062992125984"/>
  <pageSetup scale="61" fitToHeight="0" orientation="landscape" r:id="rId1"/>
  <headerFooter>
    <oddFooter>&amp;LR00/0518&amp;RF-SGI-23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885"/>
  <sheetViews>
    <sheetView tabSelected="1" topLeftCell="A11" zoomScale="85" zoomScaleNormal="85" workbookViewId="0">
      <selection activeCell="C106" sqref="C106"/>
    </sheetView>
  </sheetViews>
  <sheetFormatPr baseColWidth="10" defaultColWidth="11.25" defaultRowHeight="15" customHeight="1" x14ac:dyDescent="0.25"/>
  <cols>
    <col min="1" max="1" width="20.875" style="166" customWidth="1"/>
    <col min="2" max="2" width="29.625" style="166" customWidth="1"/>
    <col min="3" max="3" width="56.375" style="166" customWidth="1"/>
    <col min="4" max="5" width="24.875" style="166" hidden="1" customWidth="1"/>
    <col min="6" max="12" width="9" style="166" customWidth="1"/>
    <col min="13" max="13" width="6.25" style="166" customWidth="1"/>
    <col min="14" max="14" width="11.25" style="166" customWidth="1"/>
    <col min="15" max="16384" width="11.25" style="166"/>
  </cols>
  <sheetData>
    <row r="1" spans="1:25" ht="15.75" hidden="1" customHeight="1" x14ac:dyDescent="0.25">
      <c r="A1" s="1"/>
      <c r="B1" s="1"/>
      <c r="C1" s="2"/>
      <c r="D1" s="3"/>
      <c r="E1" s="3"/>
      <c r="F1" s="4"/>
      <c r="G1" s="4"/>
      <c r="H1" s="5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hidden="1" customHeight="1" x14ac:dyDescent="0.25">
      <c r="A2" s="1"/>
      <c r="B2" s="1"/>
      <c r="C2" s="2"/>
      <c r="D2" s="3"/>
      <c r="E2" s="3"/>
      <c r="F2" s="4"/>
      <c r="G2" s="4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hidden="1" customHeight="1" x14ac:dyDescent="0.25">
      <c r="A3" s="1"/>
      <c r="B3" s="1"/>
      <c r="C3" s="2"/>
      <c r="D3" s="3"/>
      <c r="E3" s="3"/>
      <c r="F3" s="4"/>
      <c r="G3" s="4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hidden="1" customHeight="1" x14ac:dyDescent="0.25">
      <c r="A4" s="1"/>
      <c r="B4" s="1"/>
      <c r="C4" s="2"/>
      <c r="D4" s="3"/>
      <c r="E4" s="3"/>
      <c r="F4" s="4"/>
      <c r="G4" s="4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hidden="1" customHeight="1" x14ac:dyDescent="0.25">
      <c r="A5" s="201" t="s">
        <v>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hidden="1" customHeight="1" x14ac:dyDescent="0.25">
      <c r="A6" s="204" t="s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hidden="1" customHeight="1" x14ac:dyDescent="0.25">
      <c r="A7" s="204" t="s">
        <v>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4.5" hidden="1" customHeight="1" x14ac:dyDescent="0.25">
      <c r="A8" s="216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hidden="1" customHeight="1" x14ac:dyDescent="0.25">
      <c r="A9" s="212" t="s">
        <v>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7.5" hidden="1" customHeight="1" x14ac:dyDescent="0.2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"/>
      <c r="B11" s="1"/>
      <c r="C11" s="1"/>
      <c r="D11" s="3"/>
      <c r="E11" s="3"/>
      <c r="F11" s="4"/>
      <c r="G11" s="4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" x14ac:dyDescent="0.25">
      <c r="A12" s="201" t="s">
        <v>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204" t="s">
        <v>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 x14ac:dyDescent="0.25">
      <c r="A14" s="204" t="s">
        <v>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.75" customHeight="1" x14ac:dyDescent="0.25">
      <c r="A15" s="211" t="s">
        <v>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42" customHeight="1" x14ac:dyDescent="0.25">
      <c r="A16" s="212" t="s">
        <v>314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213" t="s">
        <v>6</v>
      </c>
      <c r="B17" s="213" t="s">
        <v>7</v>
      </c>
      <c r="C17" s="214" t="s">
        <v>8</v>
      </c>
      <c r="D17" s="215" t="s">
        <v>9</v>
      </c>
      <c r="E17" s="215" t="s">
        <v>10</v>
      </c>
      <c r="F17" s="220" t="s">
        <v>11</v>
      </c>
      <c r="G17" s="221"/>
      <c r="H17" s="206" t="s">
        <v>12</v>
      </c>
      <c r="I17" s="207"/>
      <c r="J17" s="207"/>
      <c r="K17" s="207"/>
      <c r="L17" s="207"/>
      <c r="M17" s="20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187"/>
      <c r="B18" s="187"/>
      <c r="C18" s="187"/>
      <c r="D18" s="187"/>
      <c r="E18" s="187"/>
      <c r="F18" s="222"/>
      <c r="G18" s="196"/>
      <c r="H18" s="209" t="s">
        <v>13</v>
      </c>
      <c r="I18" s="207"/>
      <c r="J18" s="208"/>
      <c r="K18" s="210" t="s">
        <v>14</v>
      </c>
      <c r="L18" s="208"/>
      <c r="M18" s="219" t="s">
        <v>15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15.5" customHeight="1" x14ac:dyDescent="0.25">
      <c r="A19" s="188"/>
      <c r="B19" s="188"/>
      <c r="C19" s="188"/>
      <c r="D19" s="188"/>
      <c r="E19" s="188"/>
      <c r="F19" s="7" t="s">
        <v>16</v>
      </c>
      <c r="G19" s="7" t="s">
        <v>17</v>
      </c>
      <c r="H19" s="8" t="s">
        <v>18</v>
      </c>
      <c r="I19" s="8" t="s">
        <v>19</v>
      </c>
      <c r="J19" s="8" t="s">
        <v>20</v>
      </c>
      <c r="K19" s="9" t="s">
        <v>21</v>
      </c>
      <c r="L19" s="9" t="s">
        <v>22</v>
      </c>
      <c r="M19" s="18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3" hidden="1" customHeight="1" x14ac:dyDescent="0.25">
      <c r="A20" s="198" t="s">
        <v>28</v>
      </c>
      <c r="B20" s="24" t="s">
        <v>29</v>
      </c>
      <c r="C20" s="21" t="s">
        <v>30</v>
      </c>
      <c r="D20" s="22"/>
      <c r="E20" s="22"/>
      <c r="F20" s="14" t="s">
        <v>24</v>
      </c>
      <c r="G20" s="13"/>
      <c r="H20" s="15">
        <v>4</v>
      </c>
      <c r="I20" s="15">
        <v>3</v>
      </c>
      <c r="J20" s="15">
        <v>1</v>
      </c>
      <c r="K20" s="15">
        <v>0</v>
      </c>
      <c r="L20" s="15">
        <v>1</v>
      </c>
      <c r="M20" s="16">
        <f t="shared" ref="M20:M37" si="0">(H20+I20+J20)*(K20+L20)</f>
        <v>8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3" hidden="1" customHeight="1" x14ac:dyDescent="0.25">
      <c r="A21" s="199"/>
      <c r="B21" s="129" t="s">
        <v>36</v>
      </c>
      <c r="C21" s="11" t="s">
        <v>23</v>
      </c>
      <c r="D21" s="12"/>
      <c r="E21" s="12"/>
      <c r="F21" s="13"/>
      <c r="G21" s="14" t="s">
        <v>24</v>
      </c>
      <c r="H21" s="15">
        <v>5</v>
      </c>
      <c r="I21" s="15">
        <v>2</v>
      </c>
      <c r="J21" s="15">
        <v>3</v>
      </c>
      <c r="K21" s="15">
        <v>0</v>
      </c>
      <c r="L21" s="15">
        <v>3</v>
      </c>
      <c r="M21" s="16">
        <f t="shared" si="0"/>
        <v>30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3" hidden="1" customHeight="1" x14ac:dyDescent="0.25">
      <c r="A22" s="199"/>
      <c r="B22" s="223" t="s">
        <v>256</v>
      </c>
      <c r="C22" s="23" t="s">
        <v>257</v>
      </c>
      <c r="D22" s="12"/>
      <c r="E22" s="12"/>
      <c r="F22" s="14" t="s">
        <v>24</v>
      </c>
      <c r="G22" s="13"/>
      <c r="H22" s="15">
        <v>3</v>
      </c>
      <c r="I22" s="15">
        <v>3</v>
      </c>
      <c r="J22" s="15">
        <v>1</v>
      </c>
      <c r="K22" s="15">
        <v>2</v>
      </c>
      <c r="L22" s="15">
        <v>3</v>
      </c>
      <c r="M22" s="18">
        <f t="shared" si="0"/>
        <v>35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3" customHeight="1" x14ac:dyDescent="0.25">
      <c r="A23" s="164"/>
      <c r="B23" s="224"/>
      <c r="C23" s="11" t="s">
        <v>45</v>
      </c>
      <c r="D23" s="35"/>
      <c r="E23" s="35"/>
      <c r="F23" s="14" t="s">
        <v>24</v>
      </c>
      <c r="G23" s="15"/>
      <c r="H23" s="15">
        <v>5</v>
      </c>
      <c r="I23" s="15">
        <v>3</v>
      </c>
      <c r="J23" s="15">
        <v>2</v>
      </c>
      <c r="K23" s="15">
        <v>1</v>
      </c>
      <c r="L23" s="15">
        <v>5</v>
      </c>
      <c r="M23" s="26">
        <f>SUM(H23:J23)*SUM(K23:L23)</f>
        <v>60</v>
      </c>
      <c r="N23" s="285" t="s">
        <v>315</v>
      </c>
      <c r="O23" s="286"/>
      <c r="P23" s="286"/>
      <c r="Q23" s="286"/>
      <c r="R23" s="286"/>
      <c r="S23" s="3"/>
      <c r="T23" s="3"/>
      <c r="U23" s="3"/>
      <c r="V23" s="3"/>
      <c r="W23" s="3"/>
      <c r="X23" s="3"/>
      <c r="Y23" s="3"/>
    </row>
    <row r="24" spans="1:25" ht="33" hidden="1" customHeight="1" x14ac:dyDescent="0.25">
      <c r="A24" s="198" t="s">
        <v>35</v>
      </c>
      <c r="B24" s="223" t="s">
        <v>36</v>
      </c>
      <c r="C24" s="11" t="s">
        <v>23</v>
      </c>
      <c r="D24" s="12"/>
      <c r="E24" s="12"/>
      <c r="F24" s="13"/>
      <c r="G24" s="14" t="s">
        <v>24</v>
      </c>
      <c r="H24" s="15">
        <v>5</v>
      </c>
      <c r="I24" s="15">
        <v>2</v>
      </c>
      <c r="J24" s="15">
        <v>3</v>
      </c>
      <c r="K24" s="15">
        <v>0</v>
      </c>
      <c r="L24" s="15">
        <v>3</v>
      </c>
      <c r="M24" s="16">
        <f t="shared" si="0"/>
        <v>30</v>
      </c>
      <c r="N24" s="283"/>
      <c r="O24" s="284"/>
      <c r="P24" s="284"/>
      <c r="Q24" s="284"/>
      <c r="R24" s="284"/>
      <c r="S24" s="3"/>
      <c r="T24" s="3"/>
      <c r="U24" s="3"/>
      <c r="V24" s="3"/>
      <c r="W24" s="3"/>
      <c r="X24" s="3"/>
      <c r="Y24" s="3"/>
    </row>
    <row r="25" spans="1:25" ht="33" hidden="1" customHeight="1" x14ac:dyDescent="0.25">
      <c r="A25" s="199"/>
      <c r="B25" s="224"/>
      <c r="C25" s="130" t="s">
        <v>37</v>
      </c>
      <c r="D25" s="12"/>
      <c r="E25" s="12"/>
      <c r="F25" s="14" t="s">
        <v>24</v>
      </c>
      <c r="G25" s="13"/>
      <c r="H25" s="15">
        <v>2</v>
      </c>
      <c r="I25" s="15">
        <v>3</v>
      </c>
      <c r="J25" s="15">
        <v>1</v>
      </c>
      <c r="K25" s="15">
        <v>2</v>
      </c>
      <c r="L25" s="15">
        <v>3</v>
      </c>
      <c r="M25" s="16">
        <f t="shared" si="0"/>
        <v>30</v>
      </c>
      <c r="N25" s="283"/>
      <c r="O25" s="284"/>
      <c r="P25" s="284"/>
      <c r="Q25" s="284"/>
      <c r="R25" s="284"/>
      <c r="S25" s="3"/>
      <c r="T25" s="3"/>
      <c r="U25" s="3"/>
      <c r="V25" s="3"/>
      <c r="W25" s="3"/>
      <c r="X25" s="3"/>
      <c r="Y25" s="3"/>
    </row>
    <row r="26" spans="1:25" ht="33" hidden="1" customHeight="1" x14ac:dyDescent="0.25">
      <c r="A26" s="199"/>
      <c r="B26" s="223" t="s">
        <v>29</v>
      </c>
      <c r="C26" s="131" t="s">
        <v>258</v>
      </c>
      <c r="D26" s="28"/>
      <c r="E26" s="28"/>
      <c r="F26" s="14" t="s">
        <v>24</v>
      </c>
      <c r="G26" s="14" t="s">
        <v>24</v>
      </c>
      <c r="H26" s="29">
        <v>4</v>
      </c>
      <c r="I26" s="29">
        <v>3</v>
      </c>
      <c r="J26" s="29">
        <v>1</v>
      </c>
      <c r="K26" s="29">
        <v>0</v>
      </c>
      <c r="L26" s="29">
        <v>2</v>
      </c>
      <c r="M26" s="25">
        <f t="shared" si="0"/>
        <v>16</v>
      </c>
      <c r="N26" s="283"/>
      <c r="O26" s="284"/>
      <c r="P26" s="284"/>
      <c r="Q26" s="284"/>
      <c r="R26" s="284"/>
      <c r="S26" s="3"/>
      <c r="T26" s="3"/>
      <c r="U26" s="3"/>
      <c r="V26" s="3"/>
      <c r="W26" s="3"/>
      <c r="X26" s="3"/>
      <c r="Y26" s="3"/>
    </row>
    <row r="27" spans="1:25" ht="33" hidden="1" customHeight="1" x14ac:dyDescent="0.25">
      <c r="A27" s="199"/>
      <c r="B27" s="229"/>
      <c r="C27" s="130" t="s">
        <v>259</v>
      </c>
      <c r="D27" s="132"/>
      <c r="E27" s="132"/>
      <c r="F27" s="14" t="s">
        <v>24</v>
      </c>
      <c r="G27" s="14"/>
      <c r="H27" s="29">
        <v>4</v>
      </c>
      <c r="I27" s="29">
        <v>3</v>
      </c>
      <c r="J27" s="29">
        <v>1</v>
      </c>
      <c r="K27" s="29">
        <v>0</v>
      </c>
      <c r="L27" s="29">
        <v>1</v>
      </c>
      <c r="M27" s="25">
        <f t="shared" si="0"/>
        <v>8</v>
      </c>
      <c r="N27" s="283"/>
      <c r="O27" s="284"/>
      <c r="P27" s="284"/>
      <c r="Q27" s="284"/>
      <c r="R27" s="284"/>
      <c r="S27" s="3"/>
      <c r="T27" s="3"/>
      <c r="U27" s="3"/>
      <c r="V27" s="3"/>
      <c r="W27" s="3"/>
      <c r="X27" s="3"/>
      <c r="Y27" s="3"/>
    </row>
    <row r="28" spans="1:25" ht="33" hidden="1" customHeight="1" x14ac:dyDescent="0.25">
      <c r="A28" s="199"/>
      <c r="B28" s="229"/>
      <c r="C28" s="21" t="s">
        <v>30</v>
      </c>
      <c r="D28" s="22"/>
      <c r="E28" s="22"/>
      <c r="F28" s="14" t="s">
        <v>24</v>
      </c>
      <c r="G28" s="13"/>
      <c r="H28" s="15">
        <v>4</v>
      </c>
      <c r="I28" s="15">
        <v>3</v>
      </c>
      <c r="J28" s="15">
        <v>1</v>
      </c>
      <c r="K28" s="15">
        <v>0</v>
      </c>
      <c r="L28" s="15">
        <v>1</v>
      </c>
      <c r="M28" s="27">
        <f>(H28+I28+J28)*(K28+L28)</f>
        <v>8</v>
      </c>
      <c r="N28" s="283"/>
      <c r="O28" s="284"/>
      <c r="P28" s="284"/>
      <c r="Q28" s="284"/>
      <c r="R28" s="284"/>
      <c r="S28" s="3"/>
      <c r="T28" s="3"/>
      <c r="U28" s="3"/>
      <c r="V28" s="3"/>
      <c r="W28" s="3"/>
      <c r="X28" s="3"/>
      <c r="Y28" s="3"/>
    </row>
    <row r="29" spans="1:25" ht="33" customHeight="1" x14ac:dyDescent="0.25">
      <c r="A29" s="200"/>
      <c r="B29" s="13" t="s">
        <v>256</v>
      </c>
      <c r="C29" s="11" t="s">
        <v>45</v>
      </c>
      <c r="D29" s="35"/>
      <c r="E29" s="35"/>
      <c r="F29" s="14" t="s">
        <v>24</v>
      </c>
      <c r="G29" s="15"/>
      <c r="H29" s="15">
        <v>5</v>
      </c>
      <c r="I29" s="15">
        <v>3</v>
      </c>
      <c r="J29" s="15">
        <v>2</v>
      </c>
      <c r="K29" s="15">
        <v>1</v>
      </c>
      <c r="L29" s="15">
        <v>5</v>
      </c>
      <c r="M29" s="26">
        <f t="shared" ref="M29" si="1">SUM(H29:J29)*SUM(K29:L29)</f>
        <v>60</v>
      </c>
      <c r="N29" s="285"/>
      <c r="O29" s="286"/>
      <c r="P29" s="286"/>
      <c r="Q29" s="286"/>
      <c r="R29" s="286"/>
      <c r="S29" s="3"/>
      <c r="T29" s="3"/>
      <c r="U29" s="3"/>
      <c r="V29" s="3"/>
      <c r="W29" s="3"/>
      <c r="X29" s="3"/>
      <c r="Y29" s="3"/>
    </row>
    <row r="30" spans="1:25" ht="33" hidden="1" customHeight="1" x14ac:dyDescent="0.25">
      <c r="A30" s="198" t="s">
        <v>38</v>
      </c>
      <c r="B30" s="226" t="s">
        <v>44</v>
      </c>
      <c r="C30" s="130" t="s">
        <v>290</v>
      </c>
      <c r="D30" s="30"/>
      <c r="E30" s="30"/>
      <c r="F30" s="14" t="s">
        <v>24</v>
      </c>
      <c r="G30" s="14" t="s">
        <v>24</v>
      </c>
      <c r="H30" s="31">
        <v>5</v>
      </c>
      <c r="I30" s="31">
        <v>3</v>
      </c>
      <c r="J30" s="31">
        <v>1</v>
      </c>
      <c r="K30" s="31">
        <v>2</v>
      </c>
      <c r="L30" s="31">
        <v>3</v>
      </c>
      <c r="M30" s="18">
        <f t="shared" si="0"/>
        <v>45</v>
      </c>
      <c r="N30" s="283"/>
      <c r="O30" s="284"/>
      <c r="P30" s="284"/>
      <c r="Q30" s="284"/>
      <c r="R30" s="284"/>
      <c r="S30" s="3"/>
      <c r="T30" s="3"/>
      <c r="U30" s="3"/>
      <c r="V30" s="3"/>
      <c r="W30" s="3"/>
      <c r="X30" s="3"/>
      <c r="Y30" s="3"/>
    </row>
    <row r="31" spans="1:25" ht="33" hidden="1" customHeight="1" x14ac:dyDescent="0.25">
      <c r="A31" s="199"/>
      <c r="B31" s="227"/>
      <c r="C31" s="130" t="s">
        <v>263</v>
      </c>
      <c r="D31" s="30"/>
      <c r="E31" s="30"/>
      <c r="F31" s="14" t="s">
        <v>24</v>
      </c>
      <c r="G31" s="31"/>
      <c r="H31" s="31">
        <v>5</v>
      </c>
      <c r="I31" s="31">
        <v>2</v>
      </c>
      <c r="J31" s="31">
        <v>1</v>
      </c>
      <c r="K31" s="31">
        <v>0</v>
      </c>
      <c r="L31" s="31">
        <v>3</v>
      </c>
      <c r="M31" s="27">
        <f t="shared" si="0"/>
        <v>24</v>
      </c>
      <c r="N31" s="283"/>
      <c r="O31" s="284"/>
      <c r="P31" s="284"/>
      <c r="Q31" s="284"/>
      <c r="R31" s="284"/>
      <c r="S31" s="3"/>
      <c r="T31" s="3"/>
      <c r="U31" s="3"/>
      <c r="V31" s="3"/>
      <c r="W31" s="3"/>
      <c r="X31" s="3"/>
      <c r="Y31" s="3"/>
    </row>
    <row r="32" spans="1:25" ht="33" hidden="1" customHeight="1" x14ac:dyDescent="0.25">
      <c r="A32" s="199"/>
      <c r="B32" s="227"/>
      <c r="C32" s="130" t="s">
        <v>261</v>
      </c>
      <c r="D32" s="30"/>
      <c r="E32" s="30"/>
      <c r="F32" s="14" t="s">
        <v>24</v>
      </c>
      <c r="G32" s="31"/>
      <c r="H32" s="31">
        <v>4</v>
      </c>
      <c r="I32" s="31">
        <v>5</v>
      </c>
      <c r="J32" s="31">
        <v>1</v>
      </c>
      <c r="K32" s="31">
        <v>3</v>
      </c>
      <c r="L32" s="31">
        <v>1</v>
      </c>
      <c r="M32" s="18">
        <f>(H32+I32+J32)*(K32+L32)</f>
        <v>40</v>
      </c>
      <c r="N32" s="283"/>
      <c r="O32" s="284"/>
      <c r="P32" s="284"/>
      <c r="Q32" s="284"/>
      <c r="R32" s="284"/>
      <c r="S32" s="3"/>
      <c r="T32" s="3"/>
      <c r="U32" s="3"/>
      <c r="V32" s="3"/>
      <c r="W32" s="3"/>
      <c r="X32" s="3"/>
      <c r="Y32" s="3"/>
    </row>
    <row r="33" spans="1:25" ht="33" hidden="1" customHeight="1" x14ac:dyDescent="0.25">
      <c r="A33" s="199"/>
      <c r="B33" s="227"/>
      <c r="C33" s="11" t="s">
        <v>42</v>
      </c>
      <c r="D33" s="30"/>
      <c r="E33" s="30"/>
      <c r="F33" s="14" t="s">
        <v>24</v>
      </c>
      <c r="G33" s="31"/>
      <c r="H33" s="31">
        <v>5</v>
      </c>
      <c r="I33" s="31">
        <v>2</v>
      </c>
      <c r="J33" s="31">
        <v>1</v>
      </c>
      <c r="K33" s="31">
        <v>0</v>
      </c>
      <c r="L33" s="31">
        <v>3</v>
      </c>
      <c r="M33" s="27">
        <f t="shared" si="0"/>
        <v>24</v>
      </c>
      <c r="N33" s="283"/>
      <c r="O33" s="284"/>
      <c r="P33" s="284"/>
      <c r="Q33" s="284"/>
      <c r="R33" s="284"/>
      <c r="S33" s="3"/>
      <c r="T33" s="3"/>
      <c r="U33" s="3"/>
      <c r="V33" s="3"/>
      <c r="W33" s="3"/>
      <c r="X33" s="3"/>
      <c r="Y33" s="3"/>
    </row>
    <row r="34" spans="1:25" ht="33" hidden="1" customHeight="1" x14ac:dyDescent="0.25">
      <c r="A34" s="199"/>
      <c r="B34" s="227"/>
      <c r="C34" s="11" t="s">
        <v>23</v>
      </c>
      <c r="D34" s="12"/>
      <c r="E34" s="12"/>
      <c r="F34" s="13"/>
      <c r="G34" s="14" t="s">
        <v>24</v>
      </c>
      <c r="H34" s="15">
        <v>3</v>
      </c>
      <c r="I34" s="15">
        <v>2</v>
      </c>
      <c r="J34" s="15">
        <v>1</v>
      </c>
      <c r="K34" s="15">
        <v>0</v>
      </c>
      <c r="L34" s="15">
        <v>3</v>
      </c>
      <c r="M34" s="27">
        <f t="shared" si="0"/>
        <v>18</v>
      </c>
      <c r="N34" s="283"/>
      <c r="O34" s="284"/>
      <c r="P34" s="284"/>
      <c r="Q34" s="284"/>
      <c r="R34" s="284"/>
      <c r="S34" s="3"/>
      <c r="T34" s="3"/>
      <c r="U34" s="3"/>
      <c r="V34" s="3"/>
      <c r="W34" s="3"/>
      <c r="X34" s="3"/>
      <c r="Y34" s="3"/>
    </row>
    <row r="35" spans="1:25" ht="33" hidden="1" customHeight="1" x14ac:dyDescent="0.25">
      <c r="A35" s="199"/>
      <c r="B35" s="227"/>
      <c r="C35" s="11" t="s">
        <v>41</v>
      </c>
      <c r="D35" s="30"/>
      <c r="E35" s="30"/>
      <c r="F35" s="14" t="s">
        <v>24</v>
      </c>
      <c r="G35" s="15"/>
      <c r="H35" s="15">
        <v>2</v>
      </c>
      <c r="I35" s="15">
        <v>2</v>
      </c>
      <c r="J35" s="15">
        <v>1</v>
      </c>
      <c r="K35" s="15">
        <v>1</v>
      </c>
      <c r="L35" s="15">
        <v>3</v>
      </c>
      <c r="M35" s="27">
        <f t="shared" si="0"/>
        <v>20</v>
      </c>
      <c r="N35" s="283"/>
      <c r="O35" s="284"/>
      <c r="P35" s="284"/>
      <c r="Q35" s="284"/>
      <c r="R35" s="284"/>
      <c r="S35" s="3"/>
      <c r="T35" s="3"/>
      <c r="U35" s="3"/>
      <c r="V35" s="3"/>
      <c r="W35" s="3"/>
      <c r="X35" s="3"/>
      <c r="Y35" s="3"/>
    </row>
    <row r="36" spans="1:25" ht="33" hidden="1" customHeight="1" x14ac:dyDescent="0.25">
      <c r="A36" s="199"/>
      <c r="B36" s="181" t="s">
        <v>43</v>
      </c>
      <c r="C36" s="11" t="s">
        <v>260</v>
      </c>
      <c r="D36" s="12"/>
      <c r="E36" s="12"/>
      <c r="F36" s="13"/>
      <c r="G36" s="14" t="s">
        <v>24</v>
      </c>
      <c r="H36" s="15">
        <v>3</v>
      </c>
      <c r="I36" s="15">
        <v>3</v>
      </c>
      <c r="J36" s="15">
        <v>1</v>
      </c>
      <c r="K36" s="15">
        <v>1</v>
      </c>
      <c r="L36" s="15">
        <v>3</v>
      </c>
      <c r="M36" s="27">
        <f t="shared" si="0"/>
        <v>28</v>
      </c>
      <c r="N36" s="283"/>
      <c r="O36" s="284"/>
      <c r="P36" s="284"/>
      <c r="Q36" s="284"/>
      <c r="R36" s="284"/>
      <c r="S36" s="3"/>
      <c r="T36" s="3"/>
      <c r="U36" s="3"/>
      <c r="V36" s="3"/>
      <c r="W36" s="3"/>
      <c r="X36" s="3"/>
      <c r="Y36" s="3"/>
    </row>
    <row r="37" spans="1:25" ht="33" hidden="1" customHeight="1" x14ac:dyDescent="0.25">
      <c r="A37" s="199"/>
      <c r="B37" s="228"/>
      <c r="C37" s="11" t="s">
        <v>41</v>
      </c>
      <c r="D37" s="30"/>
      <c r="E37" s="30"/>
      <c r="F37" s="14" t="s">
        <v>24</v>
      </c>
      <c r="G37" s="31"/>
      <c r="H37" s="31">
        <v>2</v>
      </c>
      <c r="I37" s="31">
        <v>2</v>
      </c>
      <c r="J37" s="31">
        <v>2</v>
      </c>
      <c r="K37" s="31">
        <v>1</v>
      </c>
      <c r="L37" s="31">
        <v>3</v>
      </c>
      <c r="M37" s="16">
        <f t="shared" si="0"/>
        <v>24</v>
      </c>
      <c r="N37" s="283"/>
      <c r="O37" s="284"/>
      <c r="P37" s="284"/>
      <c r="Q37" s="284"/>
      <c r="R37" s="284"/>
      <c r="S37" s="3"/>
      <c r="T37" s="3"/>
      <c r="U37" s="3"/>
      <c r="V37" s="3"/>
      <c r="W37" s="3"/>
      <c r="X37" s="3"/>
      <c r="Y37" s="3"/>
    </row>
    <row r="38" spans="1:25" ht="33" customHeight="1" x14ac:dyDescent="0.25">
      <c r="A38" s="199"/>
      <c r="B38" s="37" t="s">
        <v>289</v>
      </c>
      <c r="C38" s="11" t="s">
        <v>45</v>
      </c>
      <c r="D38" s="35"/>
      <c r="E38" s="35"/>
      <c r="F38" s="14" t="s">
        <v>24</v>
      </c>
      <c r="G38" s="15"/>
      <c r="H38" s="15">
        <v>5</v>
      </c>
      <c r="I38" s="15">
        <v>3</v>
      </c>
      <c r="J38" s="15">
        <v>2</v>
      </c>
      <c r="K38" s="15">
        <v>1</v>
      </c>
      <c r="L38" s="15">
        <v>5</v>
      </c>
      <c r="M38" s="26">
        <f t="shared" ref="M38" si="2">SUM(H38:J38)*SUM(K38:L38)</f>
        <v>60</v>
      </c>
      <c r="N38" s="285"/>
      <c r="O38" s="286"/>
      <c r="P38" s="286"/>
      <c r="Q38" s="286"/>
      <c r="R38" s="286"/>
      <c r="S38" s="3"/>
      <c r="T38" s="3"/>
      <c r="U38" s="3"/>
      <c r="V38" s="3"/>
      <c r="W38" s="3"/>
      <c r="X38" s="3"/>
      <c r="Y38" s="3"/>
    </row>
    <row r="39" spans="1:25" ht="33" hidden="1" customHeight="1" x14ac:dyDescent="0.25">
      <c r="A39" s="199"/>
      <c r="B39" s="38" t="s">
        <v>46</v>
      </c>
      <c r="C39" s="34" t="s">
        <v>47</v>
      </c>
      <c r="D39" s="35"/>
      <c r="E39" s="35"/>
      <c r="F39" s="14" t="s">
        <v>24</v>
      </c>
      <c r="G39" s="29"/>
      <c r="H39" s="29">
        <v>3</v>
      </c>
      <c r="I39" s="29">
        <v>3</v>
      </c>
      <c r="J39" s="29">
        <v>2</v>
      </c>
      <c r="K39" s="29">
        <v>2</v>
      </c>
      <c r="L39" s="29">
        <v>3</v>
      </c>
      <c r="M39" s="36">
        <f t="shared" ref="M39" si="3">(H39+I39+J39)*(K39+L39)</f>
        <v>40</v>
      </c>
      <c r="N39" s="283"/>
      <c r="O39" s="284"/>
      <c r="P39" s="284"/>
      <c r="Q39" s="284"/>
      <c r="R39" s="284"/>
      <c r="S39" s="3"/>
      <c r="T39" s="3"/>
      <c r="U39" s="3"/>
      <c r="V39" s="3"/>
      <c r="W39" s="3"/>
      <c r="X39" s="3"/>
      <c r="Y39" s="3"/>
    </row>
    <row r="40" spans="1:25" ht="33" hidden="1" customHeight="1" x14ac:dyDescent="0.25">
      <c r="A40" s="200"/>
      <c r="B40" s="169" t="s">
        <v>48</v>
      </c>
      <c r="C40" s="34" t="s">
        <v>288</v>
      </c>
      <c r="D40" s="35"/>
      <c r="E40" s="35"/>
      <c r="F40" s="14" t="s">
        <v>24</v>
      </c>
      <c r="G40" s="29"/>
      <c r="H40" s="29">
        <v>3</v>
      </c>
      <c r="I40" s="29">
        <v>3</v>
      </c>
      <c r="J40" s="29">
        <v>1</v>
      </c>
      <c r="K40" s="29">
        <v>1</v>
      </c>
      <c r="L40" s="29">
        <v>3</v>
      </c>
      <c r="M40" s="16">
        <f t="shared" ref="M40:M41" si="4">SUM(H40:J40)*SUM(K40:L40)</f>
        <v>28</v>
      </c>
      <c r="N40" s="283"/>
      <c r="O40" s="284"/>
      <c r="P40" s="284"/>
      <c r="Q40" s="284"/>
      <c r="R40" s="284"/>
      <c r="S40" s="3"/>
      <c r="T40" s="3"/>
      <c r="U40" s="3"/>
      <c r="V40" s="3"/>
      <c r="W40" s="3"/>
      <c r="X40" s="3"/>
      <c r="Y40" s="3"/>
    </row>
    <row r="41" spans="1:25" ht="33" hidden="1" customHeight="1" x14ac:dyDescent="0.25">
      <c r="A41" s="198" t="s">
        <v>49</v>
      </c>
      <c r="B41" s="39" t="s">
        <v>32</v>
      </c>
      <c r="C41" s="11" t="s">
        <v>50</v>
      </c>
      <c r="D41" s="12"/>
      <c r="E41" s="12"/>
      <c r="F41" s="14" t="s">
        <v>24</v>
      </c>
      <c r="G41" s="13"/>
      <c r="H41" s="15">
        <v>5</v>
      </c>
      <c r="I41" s="15">
        <v>5</v>
      </c>
      <c r="J41" s="15">
        <v>1</v>
      </c>
      <c r="K41" s="15">
        <v>1</v>
      </c>
      <c r="L41" s="15">
        <v>1</v>
      </c>
      <c r="M41" s="16">
        <f t="shared" si="4"/>
        <v>22</v>
      </c>
      <c r="N41" s="283"/>
      <c r="O41" s="284"/>
      <c r="P41" s="284"/>
      <c r="Q41" s="284"/>
      <c r="R41" s="284"/>
      <c r="S41" s="3"/>
      <c r="T41" s="3"/>
      <c r="U41" s="3"/>
      <c r="V41" s="3"/>
      <c r="W41" s="3"/>
      <c r="X41" s="3"/>
      <c r="Y41" s="3"/>
    </row>
    <row r="42" spans="1:25" ht="33" hidden="1" customHeight="1" x14ac:dyDescent="0.25">
      <c r="A42" s="199"/>
      <c r="B42" s="39" t="s">
        <v>262</v>
      </c>
      <c r="C42" s="21" t="s">
        <v>30</v>
      </c>
      <c r="D42" s="22"/>
      <c r="E42" s="22"/>
      <c r="F42" s="14" t="s">
        <v>24</v>
      </c>
      <c r="G42" s="13"/>
      <c r="H42" s="15">
        <v>4</v>
      </c>
      <c r="I42" s="15">
        <v>3</v>
      </c>
      <c r="J42" s="15">
        <v>1</v>
      </c>
      <c r="K42" s="15">
        <v>0</v>
      </c>
      <c r="L42" s="15">
        <v>1</v>
      </c>
      <c r="M42" s="16">
        <v>22</v>
      </c>
      <c r="N42" s="283"/>
      <c r="O42" s="284"/>
      <c r="P42" s="284"/>
      <c r="Q42" s="284"/>
      <c r="R42" s="284"/>
      <c r="S42" s="3"/>
      <c r="T42" s="3"/>
      <c r="U42" s="3"/>
      <c r="V42" s="3"/>
      <c r="W42" s="3"/>
      <c r="X42" s="3"/>
      <c r="Y42" s="3"/>
    </row>
    <row r="43" spans="1:25" ht="33" customHeight="1" x14ac:dyDescent="0.25">
      <c r="A43" s="199"/>
      <c r="B43" s="39" t="s">
        <v>51</v>
      </c>
      <c r="C43" s="21" t="s">
        <v>52</v>
      </c>
      <c r="D43" s="22"/>
      <c r="E43" s="22"/>
      <c r="F43" s="14" t="s">
        <v>24</v>
      </c>
      <c r="G43" s="14"/>
      <c r="H43" s="15">
        <v>5</v>
      </c>
      <c r="I43" s="15">
        <v>3</v>
      </c>
      <c r="J43" s="15">
        <v>2</v>
      </c>
      <c r="K43" s="15">
        <v>1</v>
      </c>
      <c r="L43" s="15">
        <v>5</v>
      </c>
      <c r="M43" s="26">
        <f t="shared" ref="M43" si="5">SUM(H43:J43)*SUM(K43:L43)</f>
        <v>60</v>
      </c>
      <c r="N43" s="285"/>
      <c r="O43" s="286"/>
      <c r="P43" s="286"/>
      <c r="Q43" s="286"/>
      <c r="R43" s="286"/>
      <c r="S43" s="3"/>
      <c r="T43" s="3"/>
      <c r="U43" s="3"/>
      <c r="V43" s="3"/>
      <c r="W43" s="3"/>
      <c r="X43" s="3"/>
      <c r="Y43" s="3"/>
    </row>
    <row r="44" spans="1:25" ht="33" hidden="1" customHeight="1" x14ac:dyDescent="0.25">
      <c r="A44" s="189" t="s">
        <v>79</v>
      </c>
      <c r="B44" s="20" t="s">
        <v>80</v>
      </c>
      <c r="C44" s="11" t="s">
        <v>81</v>
      </c>
      <c r="D44" s="12"/>
      <c r="E44" s="12"/>
      <c r="F44" s="13"/>
      <c r="G44" s="14" t="s">
        <v>24</v>
      </c>
      <c r="H44" s="15">
        <v>5</v>
      </c>
      <c r="I44" s="15">
        <v>2</v>
      </c>
      <c r="J44" s="15">
        <v>1</v>
      </c>
      <c r="K44" s="15">
        <v>0</v>
      </c>
      <c r="L44" s="15">
        <v>1</v>
      </c>
      <c r="M44" s="16">
        <f>SUM(H44:J44)*SUM(K44:L44)</f>
        <v>8</v>
      </c>
      <c r="N44" s="283"/>
      <c r="O44" s="284"/>
      <c r="P44" s="284"/>
      <c r="Q44" s="284"/>
      <c r="R44" s="284"/>
      <c r="S44" s="3"/>
      <c r="T44" s="3"/>
      <c r="U44" s="3"/>
      <c r="V44" s="3"/>
      <c r="W44" s="3"/>
      <c r="X44" s="3"/>
      <c r="Y44" s="3"/>
    </row>
    <row r="45" spans="1:25" ht="33" hidden="1" customHeight="1" x14ac:dyDescent="0.25">
      <c r="A45" s="190"/>
      <c r="B45" s="42" t="s">
        <v>82</v>
      </c>
      <c r="C45" s="43" t="s">
        <v>264</v>
      </c>
      <c r="D45" s="12"/>
      <c r="E45" s="12"/>
      <c r="F45" s="13"/>
      <c r="G45" s="14" t="s">
        <v>24</v>
      </c>
      <c r="H45" s="15">
        <v>5</v>
      </c>
      <c r="I45" s="15">
        <v>2</v>
      </c>
      <c r="J45" s="15">
        <v>1</v>
      </c>
      <c r="K45" s="15">
        <v>0</v>
      </c>
      <c r="L45" s="15">
        <v>1</v>
      </c>
      <c r="M45" s="16">
        <f>SUM(H45:J45)*SUM(K45:L45)</f>
        <v>8</v>
      </c>
      <c r="N45" s="283"/>
      <c r="O45" s="284"/>
      <c r="P45" s="284"/>
      <c r="Q45" s="284"/>
      <c r="R45" s="284"/>
      <c r="S45" s="3"/>
      <c r="T45" s="3"/>
      <c r="U45" s="3"/>
      <c r="V45" s="3"/>
      <c r="W45" s="3"/>
      <c r="X45" s="3"/>
      <c r="Y45" s="3"/>
    </row>
    <row r="46" spans="1:25" ht="33" hidden="1" customHeight="1" x14ac:dyDescent="0.25">
      <c r="A46" s="190"/>
      <c r="B46" s="181" t="s">
        <v>265</v>
      </c>
      <c r="C46" s="43" t="s">
        <v>286</v>
      </c>
      <c r="D46" s="12"/>
      <c r="E46" s="12"/>
      <c r="F46" s="14" t="s">
        <v>24</v>
      </c>
      <c r="G46" s="14"/>
      <c r="H46" s="15">
        <v>3</v>
      </c>
      <c r="I46" s="15">
        <v>3</v>
      </c>
      <c r="J46" s="15">
        <v>2</v>
      </c>
      <c r="K46" s="15">
        <v>2</v>
      </c>
      <c r="L46" s="15">
        <v>2</v>
      </c>
      <c r="M46" s="16">
        <f>SUM(H46:J46)*SUM(K46:L46)</f>
        <v>32</v>
      </c>
      <c r="N46" s="283"/>
      <c r="O46" s="284"/>
      <c r="P46" s="284"/>
      <c r="Q46" s="284"/>
      <c r="R46" s="284"/>
      <c r="S46" s="3"/>
      <c r="T46" s="3"/>
      <c r="U46" s="3"/>
      <c r="V46" s="3"/>
      <c r="W46" s="3"/>
      <c r="X46" s="3"/>
      <c r="Y46" s="3"/>
    </row>
    <row r="47" spans="1:25" ht="33" hidden="1" customHeight="1" x14ac:dyDescent="0.25">
      <c r="A47" s="190"/>
      <c r="B47" s="182"/>
      <c r="C47" s="43" t="s">
        <v>287</v>
      </c>
      <c r="D47" s="12"/>
      <c r="E47" s="12"/>
      <c r="F47" s="14" t="s">
        <v>24</v>
      </c>
      <c r="G47" s="15"/>
      <c r="H47" s="15">
        <v>3</v>
      </c>
      <c r="I47" s="15">
        <v>5</v>
      </c>
      <c r="J47" s="15">
        <v>1</v>
      </c>
      <c r="K47" s="15">
        <v>1</v>
      </c>
      <c r="L47" s="15">
        <v>5</v>
      </c>
      <c r="M47" s="18">
        <f>SUM(H47:J47)*SUM(K47:L47)</f>
        <v>54</v>
      </c>
      <c r="N47" s="283"/>
      <c r="O47" s="284"/>
      <c r="P47" s="284"/>
      <c r="Q47" s="284"/>
      <c r="R47" s="284"/>
      <c r="S47" s="3"/>
      <c r="T47" s="3"/>
      <c r="U47" s="3"/>
      <c r="V47" s="3"/>
      <c r="W47" s="3"/>
      <c r="X47" s="3"/>
      <c r="Y47" s="3"/>
    </row>
    <row r="48" spans="1:25" ht="33" customHeight="1" x14ac:dyDescent="0.25">
      <c r="A48" s="190"/>
      <c r="B48" s="182"/>
      <c r="C48" s="11" t="s">
        <v>45</v>
      </c>
      <c r="D48" s="35"/>
      <c r="E48" s="35"/>
      <c r="F48" s="14" t="s">
        <v>24</v>
      </c>
      <c r="G48" s="15"/>
      <c r="H48" s="15">
        <v>5</v>
      </c>
      <c r="I48" s="15">
        <v>3</v>
      </c>
      <c r="J48" s="15">
        <v>2</v>
      </c>
      <c r="K48" s="15">
        <v>1</v>
      </c>
      <c r="L48" s="15">
        <v>5</v>
      </c>
      <c r="M48" s="26">
        <f t="shared" ref="M48" si="6">SUM(H48:J48)*SUM(K48:L48)</f>
        <v>60</v>
      </c>
      <c r="N48" s="285"/>
      <c r="O48" s="286"/>
      <c r="P48" s="286"/>
      <c r="Q48" s="286"/>
      <c r="R48" s="286"/>
      <c r="S48" s="3"/>
      <c r="T48" s="3"/>
      <c r="U48" s="3"/>
      <c r="V48" s="3"/>
      <c r="W48" s="3"/>
      <c r="X48" s="3"/>
      <c r="Y48" s="3"/>
    </row>
    <row r="49" spans="1:25" ht="33" hidden="1" customHeight="1" x14ac:dyDescent="0.25">
      <c r="A49" s="190"/>
      <c r="B49" s="183"/>
      <c r="C49" s="44" t="s">
        <v>84</v>
      </c>
      <c r="D49" s="22"/>
      <c r="E49" s="22"/>
      <c r="F49" s="14" t="s">
        <v>24</v>
      </c>
      <c r="G49" s="14"/>
      <c r="H49" s="15">
        <v>5</v>
      </c>
      <c r="I49" s="15">
        <v>3</v>
      </c>
      <c r="J49" s="15">
        <v>2</v>
      </c>
      <c r="K49" s="15">
        <v>1</v>
      </c>
      <c r="L49" s="15">
        <v>1</v>
      </c>
      <c r="M49" s="16">
        <f>SUM(H49:J49)*SUM(K49:L49)</f>
        <v>20</v>
      </c>
      <c r="N49" s="283"/>
      <c r="O49" s="284"/>
      <c r="P49" s="284"/>
      <c r="Q49" s="284"/>
      <c r="R49" s="284"/>
      <c r="S49" s="3"/>
      <c r="T49" s="3"/>
      <c r="U49" s="3"/>
      <c r="V49" s="3"/>
      <c r="W49" s="3"/>
      <c r="X49" s="3"/>
      <c r="Y49" s="3"/>
    </row>
    <row r="50" spans="1:25" ht="33" hidden="1" customHeight="1" x14ac:dyDescent="0.25">
      <c r="A50" s="190"/>
      <c r="B50" s="138" t="s">
        <v>282</v>
      </c>
      <c r="C50" s="45" t="s">
        <v>283</v>
      </c>
      <c r="D50" s="22"/>
      <c r="E50" s="22"/>
      <c r="F50" s="14" t="s">
        <v>40</v>
      </c>
      <c r="G50" s="14"/>
      <c r="H50" s="15">
        <v>2</v>
      </c>
      <c r="I50" s="15">
        <v>2</v>
      </c>
      <c r="J50" s="15">
        <v>1</v>
      </c>
      <c r="K50" s="15">
        <v>1</v>
      </c>
      <c r="L50" s="15">
        <v>1</v>
      </c>
      <c r="M50" s="16">
        <f>SUM(H50:J50)*SUM(K50:L50)</f>
        <v>10</v>
      </c>
      <c r="N50" s="283"/>
      <c r="O50" s="284"/>
      <c r="P50" s="284"/>
      <c r="Q50" s="284"/>
      <c r="R50" s="284"/>
      <c r="S50" s="3"/>
      <c r="T50" s="3"/>
      <c r="U50" s="3"/>
      <c r="V50" s="3"/>
      <c r="W50" s="3"/>
      <c r="X50" s="3"/>
      <c r="Y50" s="3"/>
    </row>
    <row r="51" spans="1:25" ht="33" hidden="1" customHeight="1" x14ac:dyDescent="0.25">
      <c r="A51" s="190"/>
      <c r="B51" s="138" t="s">
        <v>281</v>
      </c>
      <c r="C51" s="45" t="s">
        <v>284</v>
      </c>
      <c r="D51" s="22"/>
      <c r="E51" s="22"/>
      <c r="F51" s="14" t="s">
        <v>40</v>
      </c>
      <c r="G51" s="14"/>
      <c r="H51" s="15">
        <v>2</v>
      </c>
      <c r="I51" s="15">
        <v>2</v>
      </c>
      <c r="J51" s="15">
        <v>1</v>
      </c>
      <c r="K51" s="15">
        <v>2</v>
      </c>
      <c r="L51" s="15">
        <v>1</v>
      </c>
      <c r="M51" s="16">
        <f>SUM(H51:J51)*SUM(K51:L51)</f>
        <v>15</v>
      </c>
      <c r="N51" s="283"/>
      <c r="O51" s="284"/>
      <c r="P51" s="284"/>
      <c r="Q51" s="284"/>
      <c r="R51" s="284"/>
      <c r="S51" s="3"/>
      <c r="T51" s="3"/>
      <c r="U51" s="3"/>
      <c r="V51" s="3"/>
      <c r="W51" s="3"/>
      <c r="X51" s="3"/>
      <c r="Y51" s="3"/>
    </row>
    <row r="52" spans="1:25" ht="33" hidden="1" customHeight="1" x14ac:dyDescent="0.25">
      <c r="A52" s="191"/>
      <c r="B52" s="165" t="s">
        <v>86</v>
      </c>
      <c r="C52" s="46" t="s">
        <v>285</v>
      </c>
      <c r="D52" s="47"/>
      <c r="E52" s="47"/>
      <c r="F52" s="14" t="s">
        <v>24</v>
      </c>
      <c r="G52" s="48"/>
      <c r="H52" s="15">
        <v>2</v>
      </c>
      <c r="I52" s="15">
        <v>3</v>
      </c>
      <c r="J52" s="15">
        <v>2</v>
      </c>
      <c r="K52" s="15">
        <v>2</v>
      </c>
      <c r="L52" s="15">
        <v>3</v>
      </c>
      <c r="M52" s="18">
        <f>SUM(H52:J52)*SUM(K52:L52)</f>
        <v>35</v>
      </c>
      <c r="N52" s="283"/>
      <c r="O52" s="284"/>
      <c r="P52" s="284"/>
      <c r="Q52" s="284"/>
      <c r="R52" s="284"/>
      <c r="S52" s="3"/>
      <c r="T52" s="3"/>
      <c r="U52" s="3"/>
      <c r="V52" s="3"/>
      <c r="W52" s="3"/>
      <c r="X52" s="3"/>
      <c r="Y52" s="3"/>
    </row>
    <row r="53" spans="1:25" ht="33" hidden="1" customHeight="1" x14ac:dyDescent="0.25">
      <c r="A53" s="178" t="s">
        <v>53</v>
      </c>
      <c r="B53" s="176" t="s">
        <v>54</v>
      </c>
      <c r="C53" s="139" t="s">
        <v>291</v>
      </c>
      <c r="D53" s="144"/>
      <c r="E53" s="144"/>
      <c r="F53" s="141" t="s">
        <v>24</v>
      </c>
      <c r="G53" s="145"/>
      <c r="H53" s="142">
        <v>5</v>
      </c>
      <c r="I53" s="142">
        <v>1</v>
      </c>
      <c r="J53" s="142">
        <v>1</v>
      </c>
      <c r="K53" s="142">
        <v>2</v>
      </c>
      <c r="L53" s="142">
        <v>1</v>
      </c>
      <c r="M53" s="16">
        <f t="shared" ref="M53:M56" si="7">SUM(H53:J53)*SUM(K53:L53)</f>
        <v>21</v>
      </c>
      <c r="N53" s="283"/>
      <c r="O53" s="284"/>
      <c r="P53" s="284"/>
      <c r="Q53" s="284"/>
      <c r="R53" s="284"/>
      <c r="S53" s="3"/>
      <c r="T53" s="3"/>
      <c r="U53" s="3"/>
      <c r="V53" s="3"/>
      <c r="W53" s="3"/>
      <c r="X53" s="3"/>
      <c r="Y53" s="3"/>
    </row>
    <row r="54" spans="1:25" ht="33" hidden="1" customHeight="1" x14ac:dyDescent="0.25">
      <c r="A54" s="179"/>
      <c r="B54" s="177"/>
      <c r="C54" s="139" t="s">
        <v>279</v>
      </c>
      <c r="D54" s="144"/>
      <c r="E54" s="144"/>
      <c r="F54" s="141" t="s">
        <v>24</v>
      </c>
      <c r="G54" s="145"/>
      <c r="H54" s="142">
        <v>5</v>
      </c>
      <c r="I54" s="142">
        <v>1</v>
      </c>
      <c r="J54" s="142">
        <v>2</v>
      </c>
      <c r="K54" s="142">
        <v>3</v>
      </c>
      <c r="L54" s="142">
        <v>1</v>
      </c>
      <c r="M54" s="16">
        <f t="shared" si="7"/>
        <v>32</v>
      </c>
      <c r="N54" s="283"/>
      <c r="O54" s="284"/>
      <c r="P54" s="284"/>
      <c r="Q54" s="284"/>
      <c r="R54" s="284"/>
      <c r="S54" s="3"/>
      <c r="T54" s="3"/>
      <c r="U54" s="3"/>
      <c r="V54" s="3"/>
      <c r="W54" s="3"/>
      <c r="X54" s="3"/>
      <c r="Y54" s="3"/>
    </row>
    <row r="55" spans="1:25" ht="33" hidden="1" customHeight="1" x14ac:dyDescent="0.25">
      <c r="A55" s="179"/>
      <c r="B55" s="143" t="s">
        <v>55</v>
      </c>
      <c r="C55" s="139" t="s">
        <v>56</v>
      </c>
      <c r="D55" s="146"/>
      <c r="E55" s="146"/>
      <c r="F55" s="141" t="s">
        <v>24</v>
      </c>
      <c r="G55" s="141"/>
      <c r="H55" s="147">
        <v>5</v>
      </c>
      <c r="I55" s="147">
        <v>1</v>
      </c>
      <c r="J55" s="147">
        <v>2</v>
      </c>
      <c r="K55" s="147">
        <v>3</v>
      </c>
      <c r="L55" s="147">
        <v>1</v>
      </c>
      <c r="M55" s="16">
        <f t="shared" si="7"/>
        <v>32</v>
      </c>
      <c r="N55" s="283"/>
      <c r="O55" s="284"/>
      <c r="P55" s="284"/>
      <c r="Q55" s="284"/>
      <c r="R55" s="284"/>
      <c r="S55" s="3"/>
      <c r="T55" s="3"/>
      <c r="U55" s="3"/>
      <c r="V55" s="3"/>
      <c r="W55" s="3"/>
      <c r="X55" s="3"/>
      <c r="Y55" s="3"/>
    </row>
    <row r="56" spans="1:25" ht="33" hidden="1" customHeight="1" x14ac:dyDescent="0.25">
      <c r="A56" s="180"/>
      <c r="B56" s="143" t="s">
        <v>57</v>
      </c>
      <c r="C56" s="139" t="s">
        <v>280</v>
      </c>
      <c r="D56" s="140"/>
      <c r="E56" s="140"/>
      <c r="F56" s="141" t="s">
        <v>24</v>
      </c>
      <c r="G56" s="142"/>
      <c r="H56" s="142">
        <v>5</v>
      </c>
      <c r="I56" s="142">
        <v>1</v>
      </c>
      <c r="J56" s="142">
        <v>1</v>
      </c>
      <c r="K56" s="142">
        <v>1</v>
      </c>
      <c r="L56" s="142">
        <v>1</v>
      </c>
      <c r="M56" s="16">
        <f t="shared" si="7"/>
        <v>14</v>
      </c>
      <c r="N56" s="283"/>
      <c r="O56" s="284"/>
      <c r="P56" s="284"/>
      <c r="Q56" s="284"/>
      <c r="R56" s="284"/>
      <c r="S56" s="3"/>
      <c r="T56" s="3"/>
      <c r="U56" s="3"/>
      <c r="V56" s="3"/>
      <c r="W56" s="3"/>
      <c r="X56" s="3"/>
      <c r="Y56" s="3"/>
    </row>
    <row r="57" spans="1:25" ht="33" hidden="1" customHeight="1" x14ac:dyDescent="0.25">
      <c r="A57" s="198" t="s">
        <v>60</v>
      </c>
      <c r="B57" s="13" t="s">
        <v>61</v>
      </c>
      <c r="C57" s="11" t="s">
        <v>278</v>
      </c>
      <c r="D57" s="12" t="s">
        <v>62</v>
      </c>
      <c r="E57" s="12"/>
      <c r="F57" s="14" t="s">
        <v>24</v>
      </c>
      <c r="G57" s="13" t="s">
        <v>24</v>
      </c>
      <c r="H57" s="15">
        <v>5</v>
      </c>
      <c r="I57" s="15">
        <v>2</v>
      </c>
      <c r="J57" s="15">
        <v>5</v>
      </c>
      <c r="K57" s="15">
        <v>1</v>
      </c>
      <c r="L57" s="15">
        <v>1</v>
      </c>
      <c r="M57" s="16">
        <f>SUM(H57:J57)*SUM(K57:L57)</f>
        <v>24</v>
      </c>
      <c r="N57" s="283"/>
      <c r="O57" s="284"/>
      <c r="P57" s="284"/>
      <c r="Q57" s="284"/>
      <c r="R57" s="284"/>
      <c r="S57" s="3"/>
      <c r="T57" s="3"/>
      <c r="U57" s="3"/>
      <c r="V57" s="3"/>
      <c r="W57" s="3"/>
      <c r="X57" s="3"/>
      <c r="Y57" s="3"/>
    </row>
    <row r="58" spans="1:25" ht="33" hidden="1" customHeight="1" x14ac:dyDescent="0.25">
      <c r="A58" s="199"/>
      <c r="B58" s="13" t="s">
        <v>39</v>
      </c>
      <c r="C58" s="11" t="s">
        <v>277</v>
      </c>
      <c r="D58" s="12"/>
      <c r="E58" s="12"/>
      <c r="F58" s="14" t="s">
        <v>24</v>
      </c>
      <c r="G58" s="13"/>
      <c r="H58" s="15">
        <v>5</v>
      </c>
      <c r="I58" s="15">
        <v>3</v>
      </c>
      <c r="J58" s="15">
        <v>1</v>
      </c>
      <c r="K58" s="15">
        <v>1</v>
      </c>
      <c r="L58" s="15">
        <v>1</v>
      </c>
      <c r="M58" s="16">
        <f>SUM(H58:J58)*SUM(K58:L58)</f>
        <v>18</v>
      </c>
      <c r="N58" s="283"/>
      <c r="O58" s="284"/>
      <c r="P58" s="284"/>
      <c r="Q58" s="284"/>
      <c r="R58" s="284"/>
      <c r="S58" s="3"/>
      <c r="T58" s="3"/>
      <c r="U58" s="3"/>
      <c r="V58" s="3"/>
      <c r="W58" s="3"/>
      <c r="X58" s="3"/>
      <c r="Y58" s="3"/>
    </row>
    <row r="59" spans="1:25" ht="33" hidden="1" customHeight="1" x14ac:dyDescent="0.25">
      <c r="A59" s="199"/>
      <c r="B59" s="192" t="s">
        <v>32</v>
      </c>
      <c r="C59" s="11" t="s">
        <v>23</v>
      </c>
      <c r="D59" s="12"/>
      <c r="E59" s="12"/>
      <c r="F59" s="13"/>
      <c r="G59" s="14" t="s">
        <v>24</v>
      </c>
      <c r="H59" s="15">
        <v>5</v>
      </c>
      <c r="I59" s="15">
        <v>3</v>
      </c>
      <c r="J59" s="15">
        <v>1</v>
      </c>
      <c r="K59" s="15">
        <v>1</v>
      </c>
      <c r="L59" s="15">
        <v>1</v>
      </c>
      <c r="M59" s="16">
        <f>(H59+I59+J59)*(K59+L59)</f>
        <v>18</v>
      </c>
      <c r="N59" s="283"/>
      <c r="O59" s="284"/>
      <c r="P59" s="284"/>
      <c r="Q59" s="284"/>
      <c r="R59" s="284"/>
      <c r="S59" s="3"/>
      <c r="T59" s="3"/>
      <c r="U59" s="3"/>
      <c r="V59" s="3"/>
      <c r="W59" s="3"/>
      <c r="X59" s="3"/>
      <c r="Y59" s="3"/>
    </row>
    <row r="60" spans="1:25" ht="33" hidden="1" customHeight="1" x14ac:dyDescent="0.25">
      <c r="A60" s="199"/>
      <c r="B60" s="193"/>
      <c r="C60" s="11" t="s">
        <v>33</v>
      </c>
      <c r="D60" s="12"/>
      <c r="E60" s="12"/>
      <c r="F60" s="14" t="s">
        <v>24</v>
      </c>
      <c r="G60" s="13"/>
      <c r="H60" s="15">
        <v>5</v>
      </c>
      <c r="I60" s="15">
        <v>3</v>
      </c>
      <c r="J60" s="15">
        <v>1</v>
      </c>
      <c r="K60" s="15">
        <v>1</v>
      </c>
      <c r="L60" s="15">
        <v>1</v>
      </c>
      <c r="M60" s="16">
        <f>(H60+I60+J60)*(K60+L60)</f>
        <v>18</v>
      </c>
      <c r="N60" s="283"/>
      <c r="O60" s="284"/>
      <c r="P60" s="284"/>
      <c r="Q60" s="284"/>
      <c r="R60" s="284"/>
      <c r="S60" s="3"/>
      <c r="T60" s="3"/>
      <c r="U60" s="3"/>
      <c r="V60" s="3"/>
      <c r="W60" s="3"/>
      <c r="X60" s="3"/>
      <c r="Y60" s="3"/>
    </row>
    <row r="61" spans="1:25" ht="33" hidden="1" customHeight="1" x14ac:dyDescent="0.25">
      <c r="A61" s="199"/>
      <c r="B61" s="194"/>
      <c r="C61" s="11" t="s">
        <v>63</v>
      </c>
      <c r="D61" s="12" t="s">
        <v>62</v>
      </c>
      <c r="E61" s="12"/>
      <c r="F61" s="14" t="s">
        <v>24</v>
      </c>
      <c r="G61" s="13"/>
      <c r="H61" s="15">
        <v>5</v>
      </c>
      <c r="I61" s="15">
        <v>1</v>
      </c>
      <c r="J61" s="15">
        <v>3</v>
      </c>
      <c r="K61" s="15">
        <v>1</v>
      </c>
      <c r="L61" s="15">
        <v>1</v>
      </c>
      <c r="M61" s="16">
        <f>SUM(H61:J61)*SUM(K61:L61)</f>
        <v>18</v>
      </c>
      <c r="N61" s="283"/>
      <c r="O61" s="284"/>
      <c r="P61" s="284"/>
      <c r="Q61" s="284"/>
      <c r="R61" s="284"/>
      <c r="S61" s="3"/>
      <c r="T61" s="3"/>
      <c r="U61" s="3"/>
      <c r="V61" s="3"/>
      <c r="W61" s="3"/>
      <c r="X61" s="3"/>
      <c r="Y61" s="3"/>
    </row>
    <row r="62" spans="1:25" ht="33" hidden="1" customHeight="1" x14ac:dyDescent="0.25">
      <c r="A62" s="199"/>
      <c r="B62" s="137" t="s">
        <v>64</v>
      </c>
      <c r="C62" s="11" t="s">
        <v>26</v>
      </c>
      <c r="D62" s="12"/>
      <c r="E62" s="12"/>
      <c r="F62" s="14" t="s">
        <v>24</v>
      </c>
      <c r="G62" s="13"/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6">
        <f>SUM(H62:J62)*SUM(K62:L62)</f>
        <v>6</v>
      </c>
      <c r="N62" s="283"/>
      <c r="O62" s="284"/>
      <c r="P62" s="284"/>
      <c r="Q62" s="284"/>
      <c r="R62" s="284"/>
      <c r="S62" s="3"/>
      <c r="T62" s="3"/>
      <c r="U62" s="3"/>
      <c r="V62" s="3"/>
      <c r="W62" s="3"/>
      <c r="X62" s="3"/>
      <c r="Y62" s="3"/>
    </row>
    <row r="63" spans="1:25" ht="33" hidden="1" customHeight="1" x14ac:dyDescent="0.25">
      <c r="A63" s="200"/>
      <c r="B63" s="137" t="s">
        <v>65</v>
      </c>
      <c r="C63" s="136" t="s">
        <v>66</v>
      </c>
      <c r="D63" s="3"/>
      <c r="E63" s="3"/>
      <c r="F63" s="14" t="s">
        <v>24</v>
      </c>
      <c r="G63" s="3"/>
      <c r="H63" s="41">
        <v>1</v>
      </c>
      <c r="I63" s="41">
        <v>1</v>
      </c>
      <c r="J63" s="41">
        <v>3</v>
      </c>
      <c r="K63" s="41">
        <v>1</v>
      </c>
      <c r="L63" s="41">
        <v>1</v>
      </c>
      <c r="M63" s="16">
        <f>SUM(H63:J63)*SUM(K63:L63)</f>
        <v>10</v>
      </c>
      <c r="N63" s="283"/>
      <c r="O63" s="284"/>
      <c r="P63" s="284"/>
      <c r="Q63" s="284"/>
      <c r="R63" s="284"/>
      <c r="S63" s="3"/>
      <c r="T63" s="3"/>
      <c r="U63" s="3"/>
      <c r="V63" s="3"/>
      <c r="W63" s="3"/>
      <c r="X63" s="3"/>
      <c r="Y63" s="3"/>
    </row>
    <row r="64" spans="1:25" ht="33" hidden="1" customHeight="1" x14ac:dyDescent="0.25">
      <c r="A64" s="151" t="s">
        <v>67</v>
      </c>
      <c r="B64" s="137" t="s">
        <v>68</v>
      </c>
      <c r="C64" s="11" t="s">
        <v>293</v>
      </c>
      <c r="D64" s="30"/>
      <c r="E64" s="30"/>
      <c r="F64" s="14" t="s">
        <v>24</v>
      </c>
      <c r="G64" s="14"/>
      <c r="H64" s="15">
        <v>5</v>
      </c>
      <c r="I64" s="15">
        <v>4</v>
      </c>
      <c r="J64" s="15">
        <v>1</v>
      </c>
      <c r="K64" s="15">
        <v>2</v>
      </c>
      <c r="L64" s="15">
        <v>3</v>
      </c>
      <c r="M64" s="149">
        <f t="shared" ref="M64" si="8">SUM(H64:J64)*SUM(K64:L64)</f>
        <v>50</v>
      </c>
      <c r="N64" s="283"/>
      <c r="O64" s="284"/>
      <c r="P64" s="284"/>
      <c r="Q64" s="284"/>
      <c r="R64" s="284"/>
      <c r="S64" s="3"/>
      <c r="T64" s="3"/>
      <c r="U64" s="3"/>
      <c r="V64" s="3"/>
      <c r="W64" s="3"/>
      <c r="X64" s="3"/>
      <c r="Y64" s="3"/>
    </row>
    <row r="65" spans="1:25" ht="33" hidden="1" customHeight="1" x14ac:dyDescent="0.25">
      <c r="A65" s="197" t="s">
        <v>69</v>
      </c>
      <c r="B65" s="195" t="s">
        <v>70</v>
      </c>
      <c r="C65" s="11" t="s">
        <v>71</v>
      </c>
      <c r="D65" s="12"/>
      <c r="E65" s="12"/>
      <c r="F65" s="13"/>
      <c r="G65" s="14" t="s">
        <v>24</v>
      </c>
      <c r="H65" s="15">
        <v>3</v>
      </c>
      <c r="I65" s="15">
        <v>1</v>
      </c>
      <c r="J65" s="15">
        <v>1</v>
      </c>
      <c r="K65" s="15">
        <v>0</v>
      </c>
      <c r="L65" s="15">
        <v>2</v>
      </c>
      <c r="M65" s="16">
        <f>SUM(H65:J65)*SUM(K65:L65)</f>
        <v>10</v>
      </c>
      <c r="N65" s="283"/>
      <c r="O65" s="284"/>
      <c r="P65" s="284"/>
      <c r="Q65" s="284"/>
      <c r="R65" s="284"/>
      <c r="S65" s="3"/>
      <c r="T65" s="3"/>
      <c r="U65" s="3"/>
      <c r="V65" s="3"/>
      <c r="W65" s="3"/>
      <c r="X65" s="3"/>
      <c r="Y65" s="3"/>
    </row>
    <row r="66" spans="1:25" ht="33" hidden="1" customHeight="1" x14ac:dyDescent="0.25">
      <c r="A66" s="175"/>
      <c r="B66" s="196"/>
      <c r="C66" s="11" t="s">
        <v>299</v>
      </c>
      <c r="D66" s="12"/>
      <c r="E66" s="12"/>
      <c r="F66" s="14" t="s">
        <v>24</v>
      </c>
      <c r="G66" s="13"/>
      <c r="H66" s="15">
        <v>3</v>
      </c>
      <c r="I66" s="15">
        <v>1</v>
      </c>
      <c r="J66" s="15">
        <v>2</v>
      </c>
      <c r="K66" s="15">
        <v>0</v>
      </c>
      <c r="L66" s="15">
        <v>1</v>
      </c>
      <c r="M66" s="16">
        <f t="shared" ref="M66:M73" si="9">SUM(H66:J66)*SUM(K66:L66)</f>
        <v>6</v>
      </c>
      <c r="N66" s="283"/>
      <c r="O66" s="284"/>
      <c r="P66" s="284"/>
      <c r="Q66" s="284"/>
      <c r="R66" s="284"/>
      <c r="S66" s="3"/>
      <c r="T66" s="3"/>
      <c r="U66" s="3"/>
      <c r="V66" s="3"/>
      <c r="W66" s="3"/>
      <c r="X66" s="3"/>
      <c r="Y66" s="3"/>
    </row>
    <row r="67" spans="1:25" ht="33" hidden="1" customHeight="1" x14ac:dyDescent="0.25">
      <c r="A67" s="184" t="s">
        <v>300</v>
      </c>
      <c r="B67" s="186" t="s">
        <v>301</v>
      </c>
      <c r="C67" s="11" t="s">
        <v>72</v>
      </c>
      <c r="D67" s="12"/>
      <c r="E67" s="12"/>
      <c r="F67" s="14" t="s">
        <v>24</v>
      </c>
      <c r="G67" s="13"/>
      <c r="H67" s="15">
        <v>5</v>
      </c>
      <c r="I67" s="15">
        <v>1</v>
      </c>
      <c r="J67" s="15">
        <v>1</v>
      </c>
      <c r="K67" s="15">
        <v>2</v>
      </c>
      <c r="L67" s="15">
        <v>3</v>
      </c>
      <c r="M67" s="149">
        <f t="shared" si="9"/>
        <v>35</v>
      </c>
      <c r="N67" s="283"/>
      <c r="O67" s="284"/>
      <c r="P67" s="284"/>
      <c r="Q67" s="284"/>
      <c r="R67" s="284"/>
      <c r="S67" s="3"/>
      <c r="T67" s="3"/>
      <c r="U67" s="3"/>
      <c r="V67" s="3"/>
      <c r="W67" s="3"/>
      <c r="X67" s="3"/>
      <c r="Y67" s="3"/>
    </row>
    <row r="68" spans="1:25" ht="33" hidden="1" customHeight="1" x14ac:dyDescent="0.25">
      <c r="A68" s="175"/>
      <c r="B68" s="187"/>
      <c r="C68" s="11" t="s">
        <v>73</v>
      </c>
      <c r="D68" s="12"/>
      <c r="E68" s="12"/>
      <c r="F68" s="14" t="s">
        <v>24</v>
      </c>
      <c r="G68" s="13"/>
      <c r="H68" s="15">
        <v>3</v>
      </c>
      <c r="I68" s="15">
        <v>1</v>
      </c>
      <c r="J68" s="15">
        <v>2</v>
      </c>
      <c r="K68" s="15">
        <v>2</v>
      </c>
      <c r="L68" s="15">
        <v>1</v>
      </c>
      <c r="M68" s="16">
        <f t="shared" si="9"/>
        <v>18</v>
      </c>
      <c r="N68" s="283"/>
      <c r="O68" s="284"/>
      <c r="P68" s="284"/>
      <c r="Q68" s="284"/>
      <c r="R68" s="284"/>
      <c r="S68" s="3"/>
      <c r="T68" s="3"/>
      <c r="U68" s="3"/>
      <c r="V68" s="3"/>
      <c r="W68" s="3"/>
      <c r="X68" s="3"/>
      <c r="Y68" s="3"/>
    </row>
    <row r="69" spans="1:25" ht="33" hidden="1" customHeight="1" x14ac:dyDescent="0.25">
      <c r="A69" s="175"/>
      <c r="B69" s="188"/>
      <c r="C69" s="11" t="s">
        <v>302</v>
      </c>
      <c r="D69" s="12"/>
      <c r="E69" s="12"/>
      <c r="F69" s="14" t="s">
        <v>24</v>
      </c>
      <c r="G69" s="13"/>
      <c r="H69" s="15">
        <v>3</v>
      </c>
      <c r="I69" s="15">
        <v>1</v>
      </c>
      <c r="J69" s="15">
        <v>2</v>
      </c>
      <c r="K69" s="15">
        <v>0</v>
      </c>
      <c r="L69" s="15">
        <v>1</v>
      </c>
      <c r="M69" s="16">
        <f t="shared" si="9"/>
        <v>6</v>
      </c>
      <c r="N69" s="283"/>
      <c r="O69" s="284"/>
      <c r="P69" s="284"/>
      <c r="Q69" s="284"/>
      <c r="R69" s="284"/>
      <c r="S69" s="3"/>
      <c r="T69" s="3"/>
      <c r="U69" s="3"/>
      <c r="V69" s="3"/>
      <c r="W69" s="3"/>
      <c r="X69" s="3"/>
      <c r="Y69" s="3"/>
    </row>
    <row r="70" spans="1:25" ht="33" hidden="1" customHeight="1" x14ac:dyDescent="0.25">
      <c r="A70" s="185"/>
      <c r="B70" s="13" t="s">
        <v>303</v>
      </c>
      <c r="C70" s="11" t="s">
        <v>304</v>
      </c>
      <c r="D70" s="12"/>
      <c r="E70" s="12"/>
      <c r="F70" s="14" t="s">
        <v>24</v>
      </c>
      <c r="G70" s="13"/>
      <c r="H70" s="15">
        <v>3</v>
      </c>
      <c r="I70" s="15">
        <v>1</v>
      </c>
      <c r="J70" s="15">
        <v>2</v>
      </c>
      <c r="K70" s="15">
        <v>2</v>
      </c>
      <c r="L70" s="15">
        <v>1</v>
      </c>
      <c r="M70" s="16">
        <f t="shared" si="9"/>
        <v>18</v>
      </c>
      <c r="N70" s="283"/>
      <c r="O70" s="284"/>
      <c r="P70" s="284"/>
      <c r="Q70" s="284"/>
      <c r="R70" s="284"/>
      <c r="S70" s="3"/>
      <c r="T70" s="3"/>
      <c r="U70" s="3"/>
      <c r="V70" s="3"/>
      <c r="W70" s="3"/>
      <c r="X70" s="3"/>
      <c r="Y70" s="3"/>
    </row>
    <row r="71" spans="1:25" ht="33" hidden="1" customHeight="1" x14ac:dyDescent="0.25">
      <c r="A71" s="198" t="s">
        <v>74</v>
      </c>
      <c r="B71" s="186" t="s">
        <v>75</v>
      </c>
      <c r="C71" s="11" t="s">
        <v>76</v>
      </c>
      <c r="D71" s="12"/>
      <c r="E71" s="12"/>
      <c r="F71" s="13"/>
      <c r="G71" s="14" t="s">
        <v>24</v>
      </c>
      <c r="H71" s="15">
        <v>3</v>
      </c>
      <c r="I71" s="15">
        <v>1</v>
      </c>
      <c r="J71" s="15">
        <v>2</v>
      </c>
      <c r="K71" s="15">
        <v>0</v>
      </c>
      <c r="L71" s="15">
        <v>1</v>
      </c>
      <c r="M71" s="16">
        <f t="shared" si="9"/>
        <v>6</v>
      </c>
      <c r="N71" s="283"/>
      <c r="O71" s="284"/>
      <c r="P71" s="284"/>
      <c r="Q71" s="284"/>
      <c r="R71" s="284"/>
      <c r="S71" s="3"/>
      <c r="T71" s="3"/>
      <c r="U71" s="3"/>
      <c r="V71" s="3"/>
      <c r="W71" s="3"/>
      <c r="X71" s="3"/>
      <c r="Y71" s="3"/>
    </row>
    <row r="72" spans="1:25" ht="33" hidden="1" customHeight="1" x14ac:dyDescent="0.25">
      <c r="A72" s="199"/>
      <c r="B72" s="188"/>
      <c r="C72" s="11" t="s">
        <v>305</v>
      </c>
      <c r="D72" s="12"/>
      <c r="E72" s="12"/>
      <c r="F72" s="14" t="s">
        <v>24</v>
      </c>
      <c r="G72" s="13"/>
      <c r="H72" s="15">
        <v>2</v>
      </c>
      <c r="I72" s="15">
        <v>1</v>
      </c>
      <c r="J72" s="15">
        <v>1</v>
      </c>
      <c r="K72" s="15">
        <v>2</v>
      </c>
      <c r="L72" s="15">
        <v>3</v>
      </c>
      <c r="M72" s="16">
        <f t="shared" si="9"/>
        <v>20</v>
      </c>
      <c r="N72" s="283"/>
      <c r="O72" s="284"/>
      <c r="P72" s="284"/>
      <c r="Q72" s="284"/>
      <c r="R72" s="284"/>
      <c r="S72" s="3"/>
      <c r="T72" s="3"/>
      <c r="U72" s="3"/>
      <c r="V72" s="3"/>
      <c r="W72" s="3"/>
      <c r="X72" s="3"/>
      <c r="Y72" s="3"/>
    </row>
    <row r="73" spans="1:25" ht="33" hidden="1" customHeight="1" x14ac:dyDescent="0.25">
      <c r="A73" s="200"/>
      <c r="B73" s="13" t="s">
        <v>77</v>
      </c>
      <c r="C73" s="11" t="s">
        <v>78</v>
      </c>
      <c r="D73" s="12"/>
      <c r="E73" s="12"/>
      <c r="F73" s="13"/>
      <c r="G73" s="14" t="s">
        <v>24</v>
      </c>
      <c r="H73" s="15">
        <v>5</v>
      </c>
      <c r="I73" s="15">
        <v>1</v>
      </c>
      <c r="J73" s="15">
        <v>3</v>
      </c>
      <c r="K73" s="15">
        <v>0</v>
      </c>
      <c r="L73" s="15">
        <v>1</v>
      </c>
      <c r="M73" s="16">
        <f t="shared" si="9"/>
        <v>9</v>
      </c>
      <c r="N73" s="283"/>
      <c r="O73" s="284"/>
      <c r="P73" s="284"/>
      <c r="Q73" s="284"/>
      <c r="R73" s="284"/>
      <c r="S73" s="3"/>
      <c r="T73" s="3"/>
      <c r="U73" s="3"/>
      <c r="V73" s="3"/>
      <c r="W73" s="3"/>
      <c r="X73" s="3"/>
      <c r="Y73" s="3"/>
    </row>
    <row r="74" spans="1:25" ht="33" hidden="1" customHeight="1" x14ac:dyDescent="0.25">
      <c r="A74" s="174" t="s">
        <v>88</v>
      </c>
      <c r="B74" s="225" t="s">
        <v>89</v>
      </c>
      <c r="C74" s="11" t="s">
        <v>90</v>
      </c>
      <c r="D74" s="49"/>
      <c r="E74" s="49"/>
      <c r="F74" s="14" t="s">
        <v>24</v>
      </c>
      <c r="G74" s="13"/>
      <c r="H74" s="15">
        <v>4</v>
      </c>
      <c r="I74" s="15">
        <v>3</v>
      </c>
      <c r="J74" s="15">
        <v>1</v>
      </c>
      <c r="K74" s="15">
        <v>1</v>
      </c>
      <c r="L74" s="15">
        <v>2</v>
      </c>
      <c r="M74" s="16">
        <f t="shared" ref="M74:M78" si="10">SUM(H74:J74)*SUM(K74:L74)</f>
        <v>24</v>
      </c>
      <c r="N74" s="283"/>
      <c r="O74" s="284"/>
      <c r="P74" s="284"/>
      <c r="Q74" s="284"/>
      <c r="R74" s="284"/>
      <c r="S74" s="3"/>
      <c r="T74" s="3"/>
      <c r="U74" s="3"/>
      <c r="V74" s="3"/>
      <c r="W74" s="3"/>
      <c r="X74" s="3"/>
      <c r="Y74" s="3"/>
    </row>
    <row r="75" spans="1:25" ht="33" hidden="1" customHeight="1" x14ac:dyDescent="0.25">
      <c r="A75" s="175"/>
      <c r="B75" s="196"/>
      <c r="C75" s="130" t="s">
        <v>295</v>
      </c>
      <c r="D75" s="49"/>
      <c r="E75" s="49"/>
      <c r="F75" s="14" t="s">
        <v>24</v>
      </c>
      <c r="G75" s="13"/>
      <c r="H75" s="15">
        <v>4</v>
      </c>
      <c r="I75" s="15">
        <v>1</v>
      </c>
      <c r="J75" s="15">
        <v>1</v>
      </c>
      <c r="K75" s="15">
        <v>1</v>
      </c>
      <c r="L75" s="15">
        <v>1</v>
      </c>
      <c r="M75" s="16">
        <f t="shared" si="10"/>
        <v>12</v>
      </c>
      <c r="N75" s="283"/>
      <c r="O75" s="284"/>
      <c r="P75" s="284"/>
      <c r="Q75" s="284"/>
      <c r="R75" s="284"/>
      <c r="S75" s="3"/>
      <c r="T75" s="3"/>
      <c r="U75" s="3"/>
      <c r="V75" s="3"/>
      <c r="W75" s="3"/>
      <c r="X75" s="3"/>
      <c r="Y75" s="3"/>
    </row>
    <row r="76" spans="1:25" ht="33" hidden="1" customHeight="1" x14ac:dyDescent="0.25">
      <c r="A76" s="162" t="s">
        <v>292</v>
      </c>
      <c r="B76" s="13" t="s">
        <v>91</v>
      </c>
      <c r="C76" s="11" t="s">
        <v>59</v>
      </c>
      <c r="D76" s="12"/>
      <c r="E76" s="12"/>
      <c r="F76" s="14" t="s">
        <v>24</v>
      </c>
      <c r="G76" s="13"/>
      <c r="H76" s="15">
        <v>5</v>
      </c>
      <c r="I76" s="15">
        <v>1</v>
      </c>
      <c r="J76" s="15">
        <v>5</v>
      </c>
      <c r="K76" s="15">
        <v>0</v>
      </c>
      <c r="L76" s="15">
        <v>1</v>
      </c>
      <c r="M76" s="16">
        <f t="shared" si="10"/>
        <v>11</v>
      </c>
      <c r="N76" s="283"/>
      <c r="O76" s="284"/>
      <c r="P76" s="284"/>
      <c r="Q76" s="284"/>
      <c r="R76" s="284"/>
      <c r="S76" s="3"/>
      <c r="T76" s="3"/>
      <c r="U76" s="3"/>
      <c r="V76" s="3"/>
      <c r="W76" s="3"/>
      <c r="X76" s="3"/>
      <c r="Y76" s="3"/>
    </row>
    <row r="77" spans="1:25" ht="33" hidden="1" customHeight="1" x14ac:dyDescent="0.25">
      <c r="A77" s="162" t="s">
        <v>294</v>
      </c>
      <c r="B77" s="13" t="s">
        <v>92</v>
      </c>
      <c r="C77" s="50" t="s">
        <v>298</v>
      </c>
      <c r="D77" s="12"/>
      <c r="E77" s="12"/>
      <c r="F77" s="13"/>
      <c r="G77" s="14" t="s">
        <v>24</v>
      </c>
      <c r="H77" s="15">
        <v>2</v>
      </c>
      <c r="I77" s="15">
        <v>3</v>
      </c>
      <c r="J77" s="15">
        <v>1</v>
      </c>
      <c r="K77" s="15">
        <v>0</v>
      </c>
      <c r="L77" s="15">
        <v>2</v>
      </c>
      <c r="M77" s="16">
        <f t="shared" si="10"/>
        <v>12</v>
      </c>
      <c r="N77" s="283"/>
      <c r="O77" s="284"/>
      <c r="P77" s="284"/>
      <c r="Q77" s="284"/>
      <c r="R77" s="284"/>
      <c r="S77" s="3"/>
      <c r="T77" s="3"/>
      <c r="U77" s="3"/>
      <c r="V77" s="3"/>
      <c r="W77" s="3"/>
      <c r="X77" s="3"/>
      <c r="Y77" s="3"/>
    </row>
    <row r="78" spans="1:25" ht="33" hidden="1" customHeight="1" x14ac:dyDescent="0.25">
      <c r="A78" s="174" t="s">
        <v>95</v>
      </c>
      <c r="B78" s="217" t="s">
        <v>96</v>
      </c>
      <c r="C78" s="19" t="s">
        <v>296</v>
      </c>
      <c r="D78" s="150"/>
      <c r="E78" s="12"/>
      <c r="F78" s="13"/>
      <c r="G78" s="14" t="s">
        <v>24</v>
      </c>
      <c r="H78" s="15">
        <v>4</v>
      </c>
      <c r="I78" s="15">
        <v>3</v>
      </c>
      <c r="J78" s="15">
        <v>2</v>
      </c>
      <c r="K78" s="15">
        <v>0</v>
      </c>
      <c r="L78" s="15">
        <v>3</v>
      </c>
      <c r="M78" s="16">
        <f t="shared" si="10"/>
        <v>27</v>
      </c>
      <c r="N78" s="283"/>
      <c r="O78" s="284"/>
      <c r="P78" s="284"/>
      <c r="Q78" s="284"/>
      <c r="R78" s="284"/>
      <c r="S78" s="3"/>
      <c r="T78" s="3"/>
      <c r="U78" s="3"/>
      <c r="V78" s="3"/>
      <c r="W78" s="3"/>
      <c r="X78" s="3"/>
      <c r="Y78" s="3"/>
    </row>
    <row r="79" spans="1:25" ht="33" hidden="1" customHeight="1" x14ac:dyDescent="0.25">
      <c r="A79" s="175"/>
      <c r="B79" s="218"/>
      <c r="C79" s="11" t="s">
        <v>94</v>
      </c>
      <c r="D79" s="51"/>
      <c r="E79" s="12"/>
      <c r="F79" s="13"/>
      <c r="G79" s="13"/>
      <c r="H79" s="15">
        <v>3</v>
      </c>
      <c r="I79" s="15">
        <v>2</v>
      </c>
      <c r="J79" s="15">
        <v>1</v>
      </c>
      <c r="K79" s="15">
        <v>2</v>
      </c>
      <c r="L79" s="15">
        <v>3</v>
      </c>
      <c r="M79" s="16">
        <f t="shared" ref="M79:M95" si="11">SUM(H79:J79)*SUM(K79:L79)</f>
        <v>30</v>
      </c>
      <c r="N79" s="283"/>
      <c r="O79" s="284"/>
      <c r="P79" s="284"/>
      <c r="Q79" s="284"/>
      <c r="R79" s="284"/>
      <c r="S79" s="3"/>
      <c r="T79" s="3"/>
      <c r="U79" s="3"/>
      <c r="V79" s="3"/>
      <c r="W79" s="3"/>
      <c r="X79" s="3"/>
      <c r="Y79" s="3"/>
    </row>
    <row r="80" spans="1:25" ht="33" hidden="1" customHeight="1" x14ac:dyDescent="0.25">
      <c r="A80" s="162" t="s">
        <v>97</v>
      </c>
      <c r="B80" s="168" t="s">
        <v>98</v>
      </c>
      <c r="C80" s="52" t="s">
        <v>297</v>
      </c>
      <c r="D80" s="12"/>
      <c r="E80" s="12"/>
      <c r="F80" s="14" t="s">
        <v>24</v>
      </c>
      <c r="G80" s="13"/>
      <c r="H80" s="15">
        <v>4</v>
      </c>
      <c r="I80" s="15">
        <v>3</v>
      </c>
      <c r="J80" s="15">
        <v>2</v>
      </c>
      <c r="K80" s="15">
        <v>0</v>
      </c>
      <c r="L80" s="15">
        <v>3</v>
      </c>
      <c r="M80" s="16">
        <f t="shared" si="11"/>
        <v>27</v>
      </c>
      <c r="N80" s="283"/>
      <c r="O80" s="284"/>
      <c r="P80" s="284"/>
      <c r="Q80" s="284"/>
      <c r="R80" s="284"/>
      <c r="S80" s="3"/>
      <c r="T80" s="3"/>
      <c r="U80" s="3"/>
      <c r="V80" s="3"/>
      <c r="W80" s="3"/>
      <c r="X80" s="3"/>
      <c r="Y80" s="3"/>
    </row>
    <row r="81" spans="1:25" ht="33" hidden="1" customHeight="1" x14ac:dyDescent="0.25">
      <c r="A81" s="198" t="s">
        <v>99</v>
      </c>
      <c r="B81" s="186" t="s">
        <v>100</v>
      </c>
      <c r="C81" s="23" t="s">
        <v>101</v>
      </c>
      <c r="D81" s="12"/>
      <c r="E81" s="12"/>
      <c r="F81" s="14" t="s">
        <v>24</v>
      </c>
      <c r="G81" s="13"/>
      <c r="H81" s="15">
        <v>5</v>
      </c>
      <c r="I81" s="15">
        <v>1</v>
      </c>
      <c r="J81" s="15">
        <v>1</v>
      </c>
      <c r="K81" s="15">
        <v>3</v>
      </c>
      <c r="L81" s="15">
        <v>4</v>
      </c>
      <c r="M81" s="18">
        <f t="shared" si="11"/>
        <v>49</v>
      </c>
      <c r="N81" s="283"/>
      <c r="O81" s="284"/>
      <c r="P81" s="284"/>
      <c r="Q81" s="284"/>
      <c r="R81" s="284"/>
      <c r="S81" s="3"/>
      <c r="T81" s="3"/>
      <c r="U81" s="3"/>
      <c r="V81" s="3"/>
      <c r="W81" s="3"/>
      <c r="X81" s="3"/>
      <c r="Y81" s="3"/>
    </row>
    <row r="82" spans="1:25" ht="46.5" hidden="1" customHeight="1" x14ac:dyDescent="0.25">
      <c r="A82" s="199"/>
      <c r="B82" s="188"/>
      <c r="C82" s="23" t="s">
        <v>102</v>
      </c>
      <c r="D82" s="12"/>
      <c r="E82" s="12"/>
      <c r="F82" s="14" t="s">
        <v>24</v>
      </c>
      <c r="G82" s="13"/>
      <c r="H82" s="15">
        <v>5</v>
      </c>
      <c r="I82" s="15">
        <v>1</v>
      </c>
      <c r="J82" s="15">
        <v>1</v>
      </c>
      <c r="K82" s="15">
        <v>3</v>
      </c>
      <c r="L82" s="15">
        <v>4</v>
      </c>
      <c r="M82" s="18">
        <f t="shared" si="11"/>
        <v>49</v>
      </c>
      <c r="N82" s="283"/>
      <c r="O82" s="284"/>
      <c r="P82" s="284"/>
      <c r="Q82" s="284"/>
      <c r="R82" s="284"/>
      <c r="S82" s="3"/>
      <c r="T82" s="3"/>
      <c r="U82" s="3"/>
      <c r="V82" s="3"/>
      <c r="W82" s="3"/>
      <c r="X82" s="3"/>
      <c r="Y82" s="3"/>
    </row>
    <row r="83" spans="1:25" ht="33" hidden="1" customHeight="1" x14ac:dyDescent="0.25">
      <c r="A83" s="200"/>
      <c r="B83" s="13" t="s">
        <v>103</v>
      </c>
      <c r="C83" s="50" t="s">
        <v>93</v>
      </c>
      <c r="D83" s="12"/>
      <c r="E83" s="12"/>
      <c r="F83" s="13"/>
      <c r="G83" s="14" t="s">
        <v>24</v>
      </c>
      <c r="H83" s="15">
        <v>5</v>
      </c>
      <c r="I83" s="15">
        <v>2</v>
      </c>
      <c r="J83" s="15">
        <v>2</v>
      </c>
      <c r="K83" s="15">
        <v>0</v>
      </c>
      <c r="L83" s="15">
        <v>3</v>
      </c>
      <c r="M83" s="16">
        <f t="shared" si="11"/>
        <v>27</v>
      </c>
      <c r="N83" s="283"/>
      <c r="O83" s="284"/>
      <c r="P83" s="284"/>
      <c r="Q83" s="284"/>
      <c r="R83" s="284"/>
      <c r="S83" s="3"/>
      <c r="T83" s="3"/>
      <c r="U83" s="3"/>
      <c r="V83" s="3"/>
      <c r="W83" s="3"/>
      <c r="X83" s="3"/>
      <c r="Y83" s="3"/>
    </row>
    <row r="84" spans="1:25" ht="33" hidden="1" customHeight="1" x14ac:dyDescent="0.25">
      <c r="A84" s="198" t="s">
        <v>104</v>
      </c>
      <c r="B84" s="40" t="s">
        <v>306</v>
      </c>
      <c r="C84" s="11" t="s">
        <v>307</v>
      </c>
      <c r="D84" s="53" t="s">
        <v>40</v>
      </c>
      <c r="E84" s="53"/>
      <c r="F84" s="14" t="s">
        <v>24</v>
      </c>
      <c r="G84" s="53"/>
      <c r="H84" s="13">
        <v>3</v>
      </c>
      <c r="I84" s="15">
        <v>1</v>
      </c>
      <c r="J84" s="15">
        <v>1</v>
      </c>
      <c r="K84" s="15">
        <v>0</v>
      </c>
      <c r="L84" s="15">
        <v>3</v>
      </c>
      <c r="M84" s="16">
        <f t="shared" si="11"/>
        <v>15</v>
      </c>
      <c r="N84" s="283"/>
      <c r="O84" s="284"/>
      <c r="P84" s="284"/>
      <c r="Q84" s="284"/>
      <c r="R84" s="284"/>
      <c r="S84" s="3"/>
      <c r="T84" s="3"/>
      <c r="U84" s="3"/>
      <c r="V84" s="3"/>
      <c r="W84" s="3"/>
      <c r="X84" s="3"/>
      <c r="Y84" s="3"/>
    </row>
    <row r="85" spans="1:25" ht="33" hidden="1" customHeight="1" x14ac:dyDescent="0.25">
      <c r="A85" s="199"/>
      <c r="B85" s="13" t="s">
        <v>308</v>
      </c>
      <c r="C85" s="11" t="s">
        <v>31</v>
      </c>
      <c r="D85" s="54" t="s">
        <v>40</v>
      </c>
      <c r="E85" s="54"/>
      <c r="F85" s="14" t="s">
        <v>24</v>
      </c>
      <c r="G85" s="14" t="s">
        <v>24</v>
      </c>
      <c r="H85" s="15">
        <v>3</v>
      </c>
      <c r="I85" s="15">
        <v>2</v>
      </c>
      <c r="J85" s="15">
        <v>1</v>
      </c>
      <c r="K85" s="15">
        <v>2</v>
      </c>
      <c r="L85" s="15">
        <v>3</v>
      </c>
      <c r="M85" s="16">
        <f t="shared" ref="M85" si="12">SUM(H85:J85)*SUM(K85:L85)</f>
        <v>30</v>
      </c>
      <c r="N85" s="283"/>
      <c r="O85" s="284"/>
      <c r="P85" s="284"/>
      <c r="Q85" s="284"/>
      <c r="R85" s="284"/>
      <c r="S85" s="3"/>
      <c r="T85" s="3"/>
      <c r="U85" s="3"/>
      <c r="V85" s="3"/>
      <c r="W85" s="3"/>
      <c r="X85" s="3"/>
      <c r="Y85" s="3"/>
    </row>
    <row r="86" spans="1:25" ht="33" hidden="1" customHeight="1" x14ac:dyDescent="0.25">
      <c r="A86" s="200"/>
      <c r="B86" s="13" t="s">
        <v>309</v>
      </c>
      <c r="C86" s="43" t="s">
        <v>310</v>
      </c>
      <c r="D86" s="55"/>
      <c r="E86" s="55"/>
      <c r="F86" s="56"/>
      <c r="G86" s="14" t="s">
        <v>24</v>
      </c>
      <c r="H86" s="56">
        <v>2</v>
      </c>
      <c r="I86" s="56">
        <v>2</v>
      </c>
      <c r="J86" s="56">
        <v>1</v>
      </c>
      <c r="K86" s="56">
        <v>0</v>
      </c>
      <c r="L86" s="56">
        <v>3</v>
      </c>
      <c r="M86" s="16">
        <f t="shared" si="11"/>
        <v>15</v>
      </c>
      <c r="N86" s="283"/>
      <c r="O86" s="284"/>
      <c r="P86" s="284"/>
      <c r="Q86" s="284"/>
      <c r="R86" s="284"/>
      <c r="S86" s="3"/>
      <c r="T86" s="3"/>
      <c r="U86" s="3"/>
      <c r="V86" s="3"/>
      <c r="W86" s="3"/>
      <c r="X86" s="3"/>
      <c r="Y86" s="3"/>
    </row>
    <row r="87" spans="1:25" ht="33" hidden="1" customHeight="1" x14ac:dyDescent="0.25">
      <c r="A87" s="163" t="s">
        <v>311</v>
      </c>
      <c r="B87" s="13" t="s">
        <v>312</v>
      </c>
      <c r="C87" s="46" t="s">
        <v>313</v>
      </c>
      <c r="D87" s="55"/>
      <c r="E87" s="55"/>
      <c r="F87" s="56" t="s">
        <v>40</v>
      </c>
      <c r="G87" s="14" t="s">
        <v>40</v>
      </c>
      <c r="H87" s="56">
        <v>3</v>
      </c>
      <c r="I87" s="56">
        <v>2</v>
      </c>
      <c r="J87" s="56">
        <v>1</v>
      </c>
      <c r="K87" s="56">
        <v>2</v>
      </c>
      <c r="L87" s="56">
        <v>3</v>
      </c>
      <c r="M87" s="16">
        <f t="shared" si="11"/>
        <v>30</v>
      </c>
      <c r="N87" s="283"/>
      <c r="O87" s="284"/>
      <c r="P87" s="284"/>
      <c r="Q87" s="284"/>
      <c r="R87" s="284"/>
      <c r="S87" s="3"/>
      <c r="T87" s="3"/>
      <c r="U87" s="3"/>
      <c r="V87" s="3"/>
      <c r="W87" s="3"/>
      <c r="X87" s="3"/>
      <c r="Y87" s="3"/>
    </row>
    <row r="88" spans="1:25" ht="33" hidden="1" customHeight="1" x14ac:dyDescent="0.25">
      <c r="A88" s="170" t="s">
        <v>105</v>
      </c>
      <c r="B88" s="13" t="s">
        <v>106</v>
      </c>
      <c r="C88" s="135" t="s">
        <v>107</v>
      </c>
      <c r="D88" s="30"/>
      <c r="E88" s="30"/>
      <c r="F88" s="14" t="s">
        <v>24</v>
      </c>
      <c r="G88" s="14"/>
      <c r="H88" s="13">
        <v>3</v>
      </c>
      <c r="I88" s="15">
        <v>3</v>
      </c>
      <c r="J88" s="15">
        <v>1</v>
      </c>
      <c r="K88" s="15">
        <v>3</v>
      </c>
      <c r="L88" s="15">
        <v>4</v>
      </c>
      <c r="M88" s="57">
        <f t="shared" si="11"/>
        <v>49</v>
      </c>
      <c r="N88" s="283"/>
      <c r="O88" s="284"/>
      <c r="P88" s="284"/>
      <c r="Q88" s="284"/>
      <c r="R88" s="284"/>
      <c r="S88" s="3"/>
      <c r="T88" s="3"/>
      <c r="U88" s="3"/>
      <c r="V88" s="3"/>
      <c r="W88" s="3"/>
      <c r="X88" s="3"/>
      <c r="Y88" s="3"/>
    </row>
    <row r="89" spans="1:25" ht="33" hidden="1" customHeight="1" x14ac:dyDescent="0.25">
      <c r="A89" s="171"/>
      <c r="B89" s="13" t="s">
        <v>266</v>
      </c>
      <c r="C89" s="135" t="s">
        <v>267</v>
      </c>
      <c r="D89" s="30"/>
      <c r="E89" s="30"/>
      <c r="F89" s="14" t="s">
        <v>40</v>
      </c>
      <c r="G89" s="14"/>
      <c r="H89" s="13">
        <v>3</v>
      </c>
      <c r="I89" s="15">
        <v>2</v>
      </c>
      <c r="J89" s="15">
        <v>1</v>
      </c>
      <c r="K89" s="15">
        <v>3</v>
      </c>
      <c r="L89" s="15">
        <v>2</v>
      </c>
      <c r="M89" s="16">
        <f t="shared" si="11"/>
        <v>30</v>
      </c>
      <c r="N89" s="283"/>
      <c r="O89" s="284"/>
      <c r="P89" s="284"/>
      <c r="Q89" s="284"/>
      <c r="R89" s="284"/>
      <c r="S89" s="3"/>
      <c r="T89" s="3"/>
      <c r="U89" s="3"/>
      <c r="V89" s="3"/>
      <c r="W89" s="3"/>
      <c r="X89" s="3"/>
      <c r="Y89" s="3"/>
    </row>
    <row r="90" spans="1:25" ht="33" hidden="1" customHeight="1" x14ac:dyDescent="0.25">
      <c r="A90" s="172"/>
      <c r="B90" s="13" t="s">
        <v>108</v>
      </c>
      <c r="C90" s="135" t="s">
        <v>109</v>
      </c>
      <c r="D90" s="30"/>
      <c r="E90" s="30"/>
      <c r="F90" s="14" t="s">
        <v>24</v>
      </c>
      <c r="G90" s="14"/>
      <c r="H90" s="13">
        <v>3</v>
      </c>
      <c r="I90" s="15">
        <v>3</v>
      </c>
      <c r="J90" s="15">
        <v>1</v>
      </c>
      <c r="K90" s="15">
        <v>1</v>
      </c>
      <c r="L90" s="15">
        <v>3</v>
      </c>
      <c r="M90" s="16">
        <f t="shared" si="11"/>
        <v>28</v>
      </c>
      <c r="N90" s="283"/>
      <c r="O90" s="284"/>
      <c r="P90" s="284"/>
      <c r="Q90" s="284"/>
      <c r="R90" s="284"/>
      <c r="S90" s="3"/>
      <c r="T90" s="3"/>
      <c r="U90" s="3"/>
      <c r="V90" s="3"/>
      <c r="W90" s="3"/>
      <c r="X90" s="3"/>
      <c r="Y90" s="3"/>
    </row>
    <row r="91" spans="1:25" ht="33" hidden="1" customHeight="1" x14ac:dyDescent="0.25">
      <c r="A91" s="172"/>
      <c r="B91" s="13" t="s">
        <v>110</v>
      </c>
      <c r="C91" s="135" t="s">
        <v>111</v>
      </c>
      <c r="D91" s="30"/>
      <c r="E91" s="30"/>
      <c r="F91" s="14" t="s">
        <v>24</v>
      </c>
      <c r="G91" s="14"/>
      <c r="H91" s="13">
        <v>3</v>
      </c>
      <c r="I91" s="15">
        <v>3</v>
      </c>
      <c r="J91" s="15">
        <v>1</v>
      </c>
      <c r="K91" s="15">
        <v>1</v>
      </c>
      <c r="L91" s="15">
        <v>3</v>
      </c>
      <c r="M91" s="16">
        <f t="shared" si="11"/>
        <v>28</v>
      </c>
      <c r="N91" s="283"/>
      <c r="O91" s="284"/>
      <c r="P91" s="284"/>
      <c r="Q91" s="284"/>
      <c r="R91" s="284"/>
      <c r="S91" s="3"/>
      <c r="T91" s="3"/>
      <c r="U91" s="3"/>
      <c r="V91" s="3"/>
      <c r="W91" s="3"/>
      <c r="X91" s="3"/>
      <c r="Y91" s="3"/>
    </row>
    <row r="92" spans="1:25" ht="33" hidden="1" customHeight="1" x14ac:dyDescent="0.25">
      <c r="A92" s="172"/>
      <c r="B92" s="13" t="s">
        <v>268</v>
      </c>
      <c r="C92" s="135" t="s">
        <v>269</v>
      </c>
      <c r="D92" s="30"/>
      <c r="E92" s="30"/>
      <c r="F92" s="14" t="s">
        <v>24</v>
      </c>
      <c r="G92" s="14"/>
      <c r="H92" s="13">
        <v>3</v>
      </c>
      <c r="I92" s="15">
        <v>3</v>
      </c>
      <c r="J92" s="15">
        <v>1</v>
      </c>
      <c r="K92" s="15">
        <v>5</v>
      </c>
      <c r="L92" s="15">
        <v>3</v>
      </c>
      <c r="M92" s="57">
        <f t="shared" si="11"/>
        <v>56</v>
      </c>
      <c r="N92" s="283"/>
      <c r="O92" s="284"/>
      <c r="P92" s="284"/>
      <c r="Q92" s="284"/>
      <c r="R92" s="284"/>
      <c r="S92" s="3"/>
      <c r="T92" s="3"/>
      <c r="U92" s="3"/>
      <c r="V92" s="3"/>
      <c r="W92" s="3"/>
      <c r="X92" s="3"/>
      <c r="Y92" s="3"/>
    </row>
    <row r="93" spans="1:25" ht="33" hidden="1" customHeight="1" x14ac:dyDescent="0.25">
      <c r="A93" s="172"/>
      <c r="B93" s="13" t="s">
        <v>268</v>
      </c>
      <c r="C93" s="11" t="s">
        <v>270</v>
      </c>
      <c r="D93" s="30"/>
      <c r="E93" s="30"/>
      <c r="F93" s="14" t="s">
        <v>24</v>
      </c>
      <c r="G93" s="14"/>
      <c r="H93" s="13">
        <v>3</v>
      </c>
      <c r="I93" s="15">
        <v>2</v>
      </c>
      <c r="J93" s="15">
        <v>1</v>
      </c>
      <c r="K93" s="15">
        <v>2</v>
      </c>
      <c r="L93" s="15">
        <v>5</v>
      </c>
      <c r="M93" s="57">
        <f>SUM(H93:J93)*SUM(K93:L93)</f>
        <v>42</v>
      </c>
      <c r="N93" s="283"/>
      <c r="O93" s="284"/>
      <c r="P93" s="284"/>
      <c r="Q93" s="284"/>
      <c r="R93" s="284"/>
      <c r="S93" s="3"/>
      <c r="T93" s="3"/>
      <c r="U93" s="3"/>
      <c r="V93" s="3"/>
      <c r="W93" s="3"/>
      <c r="X93" s="3"/>
      <c r="Y93" s="3"/>
    </row>
    <row r="94" spans="1:25" ht="33" hidden="1" customHeight="1" x14ac:dyDescent="0.25">
      <c r="A94" s="172"/>
      <c r="B94" s="13" t="s">
        <v>271</v>
      </c>
      <c r="C94" s="135" t="s">
        <v>272</v>
      </c>
      <c r="D94" s="30"/>
      <c r="E94" s="30"/>
      <c r="F94" s="14" t="s">
        <v>24</v>
      </c>
      <c r="G94" s="14"/>
      <c r="H94" s="13">
        <v>3</v>
      </c>
      <c r="I94" s="15">
        <v>2</v>
      </c>
      <c r="J94" s="15">
        <v>1</v>
      </c>
      <c r="K94" s="15">
        <v>2</v>
      </c>
      <c r="L94" s="15">
        <v>2</v>
      </c>
      <c r="M94" s="16">
        <f t="shared" si="11"/>
        <v>24</v>
      </c>
      <c r="N94" s="283"/>
      <c r="O94" s="284"/>
      <c r="P94" s="284"/>
      <c r="Q94" s="284"/>
      <c r="R94" s="284"/>
      <c r="S94" s="3"/>
      <c r="T94" s="3"/>
      <c r="U94" s="3"/>
      <c r="V94" s="3"/>
      <c r="W94" s="3"/>
      <c r="X94" s="3"/>
      <c r="Y94" s="3"/>
    </row>
    <row r="95" spans="1:25" ht="33" hidden="1" customHeight="1" x14ac:dyDescent="0.25">
      <c r="A95" s="172"/>
      <c r="B95" s="13" t="s">
        <v>113</v>
      </c>
      <c r="C95" s="135" t="s">
        <v>114</v>
      </c>
      <c r="D95" s="30"/>
      <c r="E95" s="30"/>
      <c r="F95" s="14" t="s">
        <v>24</v>
      </c>
      <c r="G95" s="14"/>
      <c r="H95" s="56">
        <v>3</v>
      </c>
      <c r="I95" s="56">
        <v>2</v>
      </c>
      <c r="J95" s="56">
        <v>1</v>
      </c>
      <c r="K95" s="56">
        <v>1</v>
      </c>
      <c r="L95" s="56">
        <v>1</v>
      </c>
      <c r="M95" s="16">
        <f t="shared" si="11"/>
        <v>12</v>
      </c>
      <c r="N95" s="283"/>
      <c r="O95" s="284"/>
      <c r="P95" s="284"/>
      <c r="Q95" s="284"/>
      <c r="R95" s="284"/>
      <c r="S95" s="3"/>
      <c r="T95" s="3"/>
      <c r="U95" s="3"/>
      <c r="V95" s="3"/>
      <c r="W95" s="3"/>
      <c r="X95" s="3"/>
      <c r="Y95" s="3"/>
    </row>
    <row r="96" spans="1:25" ht="33" hidden="1" customHeight="1" x14ac:dyDescent="0.25">
      <c r="A96" s="172"/>
      <c r="B96" s="13" t="s">
        <v>115</v>
      </c>
      <c r="C96" s="11" t="s">
        <v>273</v>
      </c>
      <c r="D96" s="30"/>
      <c r="E96" s="30"/>
      <c r="F96" s="14" t="s">
        <v>24</v>
      </c>
      <c r="G96" s="14"/>
      <c r="H96" s="13">
        <v>3</v>
      </c>
      <c r="I96" s="15">
        <v>2</v>
      </c>
      <c r="J96" s="15">
        <v>1</v>
      </c>
      <c r="K96" s="15">
        <v>1</v>
      </c>
      <c r="L96" s="15">
        <v>1</v>
      </c>
      <c r="M96" s="16">
        <f t="shared" ref="M96:M98" si="13">SUM(H96:J96)*SUM(K96:L96)</f>
        <v>12</v>
      </c>
      <c r="N96" s="283"/>
      <c r="O96" s="284"/>
      <c r="P96" s="284"/>
      <c r="Q96" s="284"/>
      <c r="R96" s="284"/>
      <c r="S96" s="3"/>
      <c r="T96" s="3"/>
      <c r="U96" s="3"/>
      <c r="V96" s="3"/>
      <c r="W96" s="3"/>
      <c r="X96" s="3"/>
      <c r="Y96" s="3"/>
    </row>
    <row r="97" spans="1:25" ht="33" hidden="1" customHeight="1" x14ac:dyDescent="0.25">
      <c r="A97" s="172"/>
      <c r="B97" s="13" t="s">
        <v>115</v>
      </c>
      <c r="C97" s="11" t="s">
        <v>274</v>
      </c>
      <c r="D97" s="30"/>
      <c r="E97" s="30"/>
      <c r="F97" s="14" t="s">
        <v>24</v>
      </c>
      <c r="G97" s="14"/>
      <c r="H97" s="13">
        <v>3</v>
      </c>
      <c r="I97" s="15">
        <v>2</v>
      </c>
      <c r="J97" s="15">
        <v>1</v>
      </c>
      <c r="K97" s="15">
        <v>1</v>
      </c>
      <c r="L97" s="15">
        <v>1</v>
      </c>
      <c r="M97" s="16">
        <f t="shared" si="13"/>
        <v>12</v>
      </c>
      <c r="N97" s="283"/>
      <c r="O97" s="284"/>
      <c r="P97" s="284"/>
      <c r="Q97" s="284"/>
      <c r="R97" s="284"/>
      <c r="S97" s="3"/>
      <c r="T97" s="3"/>
      <c r="U97" s="3"/>
      <c r="V97" s="3"/>
      <c r="W97" s="3"/>
      <c r="X97" s="3"/>
      <c r="Y97" s="3"/>
    </row>
    <row r="98" spans="1:25" ht="33" hidden="1" customHeight="1" x14ac:dyDescent="0.25">
      <c r="A98" s="172"/>
      <c r="B98" s="13" t="s">
        <v>275</v>
      </c>
      <c r="C98" s="11" t="s">
        <v>276</v>
      </c>
      <c r="D98" s="30"/>
      <c r="E98" s="30"/>
      <c r="F98" s="14"/>
      <c r="G98" s="14" t="s">
        <v>24</v>
      </c>
      <c r="H98" s="13">
        <v>3</v>
      </c>
      <c r="I98" s="15">
        <v>2</v>
      </c>
      <c r="J98" s="15">
        <v>1</v>
      </c>
      <c r="K98" s="15">
        <v>1</v>
      </c>
      <c r="L98" s="15">
        <v>3</v>
      </c>
      <c r="M98" s="16">
        <f t="shared" si="13"/>
        <v>24</v>
      </c>
      <c r="N98" s="283"/>
      <c r="O98" s="284"/>
      <c r="P98" s="284"/>
      <c r="Q98" s="284"/>
      <c r="R98" s="284"/>
      <c r="S98" s="3"/>
      <c r="T98" s="3"/>
      <c r="U98" s="3"/>
      <c r="V98" s="3"/>
      <c r="W98" s="3"/>
      <c r="X98" s="3"/>
      <c r="Y98" s="3"/>
    </row>
    <row r="99" spans="1:25" ht="33" customHeight="1" x14ac:dyDescent="0.25">
      <c r="A99" s="173"/>
      <c r="B99" s="13" t="s">
        <v>116</v>
      </c>
      <c r="C99" s="135" t="s">
        <v>117</v>
      </c>
      <c r="D99" s="30"/>
      <c r="E99" s="30"/>
      <c r="F99" s="14" t="s">
        <v>24</v>
      </c>
      <c r="G99" s="14"/>
      <c r="H99" s="15">
        <v>5</v>
      </c>
      <c r="I99" s="15">
        <v>3</v>
      </c>
      <c r="J99" s="15">
        <v>2</v>
      </c>
      <c r="K99" s="15">
        <v>1</v>
      </c>
      <c r="L99" s="15">
        <v>5</v>
      </c>
      <c r="M99" s="26">
        <f t="shared" ref="M99" si="14">SUM(H99:J99)*SUM(K99:L99)</f>
        <v>60</v>
      </c>
      <c r="N99" s="285"/>
      <c r="O99" s="286"/>
      <c r="P99" s="286"/>
      <c r="Q99" s="286"/>
      <c r="R99" s="286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"/>
      <c r="B100" s="1"/>
      <c r="C100" s="2"/>
      <c r="D100" s="3"/>
      <c r="E100" s="3"/>
      <c r="F100" s="4"/>
      <c r="G100" s="4"/>
      <c r="H100" s="5"/>
      <c r="I100" s="5"/>
      <c r="J100" s="5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"/>
      <c r="B101" s="1"/>
      <c r="C101" s="2"/>
      <c r="D101" s="3"/>
      <c r="E101" s="3"/>
      <c r="F101" s="4"/>
      <c r="G101" s="4"/>
      <c r="H101" s="5"/>
      <c r="I101" s="5"/>
      <c r="J101" s="5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"/>
      <c r="B102" s="1"/>
      <c r="C102" s="2"/>
      <c r="D102" s="3"/>
      <c r="E102" s="3"/>
      <c r="F102" s="4"/>
      <c r="G102" s="4"/>
      <c r="H102" s="5"/>
      <c r="I102" s="5"/>
      <c r="J102" s="5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"/>
      <c r="B103" s="1"/>
      <c r="C103" s="2"/>
      <c r="D103" s="3"/>
      <c r="E103" s="3"/>
      <c r="F103" s="4"/>
      <c r="G103" s="4"/>
      <c r="H103" s="5"/>
      <c r="I103" s="5"/>
      <c r="J103" s="5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"/>
      <c r="B104" s="1"/>
      <c r="C104" s="2"/>
      <c r="D104" s="3"/>
      <c r="E104" s="3"/>
      <c r="F104" s="4"/>
      <c r="G104" s="4"/>
      <c r="H104" s="5"/>
      <c r="I104" s="5"/>
      <c r="J104" s="5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"/>
      <c r="B105" s="1"/>
      <c r="C105" s="2"/>
      <c r="D105" s="3"/>
      <c r="E105" s="3"/>
      <c r="F105" s="4"/>
      <c r="G105" s="4"/>
      <c r="H105" s="5"/>
      <c r="I105" s="5"/>
      <c r="J105" s="5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"/>
      <c r="B106" s="1"/>
      <c r="C106" s="2"/>
      <c r="D106" s="3"/>
      <c r="E106" s="3"/>
      <c r="F106" s="4"/>
      <c r="G106" s="4"/>
      <c r="H106" s="5"/>
      <c r="I106" s="5"/>
      <c r="J106" s="5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"/>
      <c r="B107" s="1"/>
      <c r="C107" s="2"/>
      <c r="D107" s="3"/>
      <c r="E107" s="3"/>
      <c r="F107" s="4"/>
      <c r="G107" s="4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"/>
      <c r="B108" s="1"/>
      <c r="C108" s="2"/>
      <c r="D108" s="3"/>
      <c r="E108" s="3"/>
      <c r="F108" s="4"/>
      <c r="G108" s="4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"/>
      <c r="B109" s="1"/>
      <c r="C109" s="2"/>
      <c r="D109" s="3"/>
      <c r="E109" s="3"/>
      <c r="F109" s="4"/>
      <c r="G109" s="4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"/>
      <c r="B110" s="1"/>
      <c r="C110" s="2"/>
      <c r="D110" s="3"/>
      <c r="E110" s="3"/>
      <c r="F110" s="4"/>
      <c r="G110" s="4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"/>
      <c r="B111" s="1"/>
      <c r="C111" s="2"/>
      <c r="D111" s="3"/>
      <c r="E111" s="3"/>
      <c r="F111" s="4"/>
      <c r="G111" s="4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"/>
      <c r="B112" s="1"/>
      <c r="C112" s="2"/>
      <c r="D112" s="3"/>
      <c r="E112" s="3"/>
      <c r="F112" s="4"/>
      <c r="G112" s="4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"/>
      <c r="B113" s="1"/>
      <c r="C113" s="2"/>
      <c r="D113" s="3"/>
      <c r="E113" s="3"/>
      <c r="F113" s="4"/>
      <c r="G113" s="4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"/>
      <c r="B114" s="1"/>
      <c r="C114" s="2"/>
      <c r="D114" s="3"/>
      <c r="E114" s="3"/>
      <c r="F114" s="4"/>
      <c r="G114" s="4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"/>
      <c r="B115" s="1"/>
      <c r="C115" s="2"/>
      <c r="D115" s="3"/>
      <c r="E115" s="3"/>
      <c r="F115" s="4"/>
      <c r="G115" s="4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"/>
      <c r="B116" s="1"/>
      <c r="C116" s="2"/>
      <c r="D116" s="3"/>
      <c r="E116" s="3"/>
      <c r="F116" s="4"/>
      <c r="G116" s="4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"/>
      <c r="B117" s="1"/>
      <c r="C117" s="2"/>
      <c r="D117" s="3"/>
      <c r="E117" s="3"/>
      <c r="F117" s="4"/>
      <c r="G117" s="4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"/>
      <c r="B118" s="1"/>
      <c r="C118" s="2"/>
      <c r="D118" s="3"/>
      <c r="E118" s="3"/>
      <c r="F118" s="4"/>
      <c r="G118" s="4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"/>
      <c r="B119" s="1"/>
      <c r="C119" s="2"/>
      <c r="D119" s="3"/>
      <c r="E119" s="3"/>
      <c r="F119" s="4"/>
      <c r="G119" s="4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"/>
      <c r="B120" s="1"/>
      <c r="C120" s="2"/>
      <c r="D120" s="3"/>
      <c r="E120" s="3"/>
      <c r="F120" s="4"/>
      <c r="G120" s="4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"/>
      <c r="B121" s="1"/>
      <c r="C121" s="2"/>
      <c r="D121" s="3"/>
      <c r="E121" s="3"/>
      <c r="F121" s="4"/>
      <c r="G121" s="4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"/>
      <c r="B122" s="1"/>
      <c r="C122" s="2"/>
      <c r="D122" s="3"/>
      <c r="E122" s="3"/>
      <c r="F122" s="4"/>
      <c r="G122" s="4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"/>
      <c r="B123" s="1"/>
      <c r="C123" s="2"/>
      <c r="D123" s="3"/>
      <c r="E123" s="3"/>
      <c r="F123" s="4"/>
      <c r="G123" s="4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"/>
      <c r="B124" s="1"/>
      <c r="C124" s="2"/>
      <c r="D124" s="3"/>
      <c r="E124" s="3"/>
      <c r="F124" s="4"/>
      <c r="G124" s="4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"/>
      <c r="B125" s="1"/>
      <c r="C125" s="2"/>
      <c r="D125" s="3"/>
      <c r="E125" s="3"/>
      <c r="F125" s="4"/>
      <c r="G125" s="4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"/>
      <c r="B126" s="1"/>
      <c r="C126" s="2"/>
      <c r="D126" s="3"/>
      <c r="E126" s="3"/>
      <c r="F126" s="4"/>
      <c r="G126" s="4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"/>
      <c r="B127" s="1"/>
      <c r="C127" s="2"/>
      <c r="D127" s="3"/>
      <c r="E127" s="3"/>
      <c r="F127" s="4"/>
      <c r="G127" s="4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"/>
      <c r="B128" s="1"/>
      <c r="C128" s="2"/>
      <c r="D128" s="3"/>
      <c r="E128" s="3"/>
      <c r="F128" s="4"/>
      <c r="G128" s="4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"/>
      <c r="B129" s="1"/>
      <c r="C129" s="2"/>
      <c r="D129" s="3"/>
      <c r="E129" s="3"/>
      <c r="F129" s="4"/>
      <c r="G129" s="4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"/>
      <c r="B130" s="1"/>
      <c r="C130" s="2"/>
      <c r="D130" s="3"/>
      <c r="E130" s="3"/>
      <c r="F130" s="4"/>
      <c r="G130" s="4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"/>
      <c r="B131" s="1"/>
      <c r="C131" s="2"/>
      <c r="D131" s="3"/>
      <c r="E131" s="3"/>
      <c r="F131" s="4"/>
      <c r="G131" s="4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"/>
      <c r="B132" s="1"/>
      <c r="C132" s="2"/>
      <c r="D132" s="3"/>
      <c r="E132" s="3"/>
      <c r="F132" s="4"/>
      <c r="G132" s="4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"/>
      <c r="B133" s="1"/>
      <c r="C133" s="2"/>
      <c r="D133" s="3"/>
      <c r="E133" s="3"/>
      <c r="F133" s="4"/>
      <c r="G133" s="4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"/>
      <c r="B134" s="1"/>
      <c r="C134" s="2"/>
      <c r="D134" s="3"/>
      <c r="E134" s="3"/>
      <c r="F134" s="4"/>
      <c r="G134" s="4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"/>
      <c r="B135" s="1"/>
      <c r="C135" s="2"/>
      <c r="D135" s="3"/>
      <c r="E135" s="3"/>
      <c r="F135" s="4"/>
      <c r="G135" s="4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"/>
      <c r="B136" s="1"/>
      <c r="C136" s="2"/>
      <c r="D136" s="3"/>
      <c r="E136" s="3"/>
      <c r="F136" s="4"/>
      <c r="G136" s="4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"/>
      <c r="B137" s="1"/>
      <c r="C137" s="2"/>
      <c r="D137" s="3"/>
      <c r="E137" s="3"/>
      <c r="F137" s="4"/>
      <c r="G137" s="4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"/>
      <c r="B138" s="1"/>
      <c r="C138" s="2"/>
      <c r="D138" s="3"/>
      <c r="E138" s="3"/>
      <c r="F138" s="4"/>
      <c r="G138" s="4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"/>
      <c r="B139" s="1"/>
      <c r="C139" s="2"/>
      <c r="D139" s="3"/>
      <c r="E139" s="3"/>
      <c r="F139" s="4"/>
      <c r="G139" s="4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"/>
      <c r="B140" s="1"/>
      <c r="C140" s="2"/>
      <c r="D140" s="3"/>
      <c r="E140" s="3"/>
      <c r="F140" s="4"/>
      <c r="G140" s="4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"/>
      <c r="B141" s="1"/>
      <c r="C141" s="2"/>
      <c r="D141" s="3"/>
      <c r="E141" s="3"/>
      <c r="F141" s="4"/>
      <c r="G141" s="4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"/>
      <c r="B142" s="1"/>
      <c r="C142" s="2"/>
      <c r="D142" s="3"/>
      <c r="E142" s="3"/>
      <c r="F142" s="4"/>
      <c r="G142" s="4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"/>
      <c r="B143" s="1"/>
      <c r="C143" s="2"/>
      <c r="D143" s="3"/>
      <c r="E143" s="3"/>
      <c r="F143" s="4"/>
      <c r="G143" s="4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"/>
      <c r="B144" s="1"/>
      <c r="C144" s="2"/>
      <c r="D144" s="3"/>
      <c r="E144" s="3"/>
      <c r="F144" s="4"/>
      <c r="G144" s="4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"/>
      <c r="B145" s="1"/>
      <c r="C145" s="2"/>
      <c r="D145" s="3"/>
      <c r="E145" s="3"/>
      <c r="F145" s="4"/>
      <c r="G145" s="4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"/>
      <c r="B146" s="1"/>
      <c r="C146" s="2"/>
      <c r="D146" s="3"/>
      <c r="E146" s="3"/>
      <c r="F146" s="4"/>
      <c r="G146" s="4"/>
      <c r="H146" s="5"/>
      <c r="I146" s="5"/>
      <c r="J146" s="5"/>
      <c r="K146" s="5"/>
      <c r="L146" s="5"/>
      <c r="M146" s="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"/>
      <c r="B147" s="1"/>
      <c r="C147" s="2"/>
      <c r="D147" s="3"/>
      <c r="E147" s="3"/>
      <c r="F147" s="4"/>
      <c r="G147" s="4"/>
      <c r="H147" s="5"/>
      <c r="I147" s="5"/>
      <c r="J147" s="5"/>
      <c r="K147" s="5"/>
      <c r="L147" s="5"/>
      <c r="M147" s="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"/>
      <c r="B148" s="1"/>
      <c r="C148" s="2"/>
      <c r="D148" s="3"/>
      <c r="E148" s="3"/>
      <c r="F148" s="4"/>
      <c r="G148" s="4"/>
      <c r="H148" s="5"/>
      <c r="I148" s="5"/>
      <c r="J148" s="5"/>
      <c r="K148" s="5"/>
      <c r="L148" s="5"/>
      <c r="M148" s="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"/>
      <c r="B149" s="1"/>
      <c r="C149" s="2"/>
      <c r="D149" s="3"/>
      <c r="E149" s="3"/>
      <c r="F149" s="4"/>
      <c r="G149" s="4"/>
      <c r="H149" s="5"/>
      <c r="I149" s="5"/>
      <c r="J149" s="5"/>
      <c r="K149" s="5"/>
      <c r="L149" s="5"/>
      <c r="M149" s="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"/>
      <c r="B150" s="1"/>
      <c r="C150" s="2"/>
      <c r="D150" s="3"/>
      <c r="E150" s="3"/>
      <c r="F150" s="4"/>
      <c r="G150" s="4"/>
      <c r="H150" s="5"/>
      <c r="I150" s="5"/>
      <c r="J150" s="5"/>
      <c r="K150" s="5"/>
      <c r="L150" s="5"/>
      <c r="M150" s="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"/>
      <c r="B151" s="1"/>
      <c r="C151" s="2"/>
      <c r="D151" s="3"/>
      <c r="E151" s="3"/>
      <c r="F151" s="4"/>
      <c r="G151" s="4"/>
      <c r="H151" s="5"/>
      <c r="I151" s="5"/>
      <c r="J151" s="5"/>
      <c r="K151" s="5"/>
      <c r="L151" s="5"/>
      <c r="M151" s="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"/>
      <c r="B152" s="1"/>
      <c r="C152" s="2"/>
      <c r="D152" s="3"/>
      <c r="E152" s="3"/>
      <c r="F152" s="4"/>
      <c r="G152" s="4"/>
      <c r="H152" s="5"/>
      <c r="I152" s="5"/>
      <c r="J152" s="5"/>
      <c r="K152" s="5"/>
      <c r="L152" s="5"/>
      <c r="M152" s="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"/>
      <c r="B153" s="1"/>
      <c r="C153" s="2"/>
      <c r="D153" s="3"/>
      <c r="E153" s="3"/>
      <c r="F153" s="4"/>
      <c r="G153" s="4"/>
      <c r="H153" s="5"/>
      <c r="I153" s="5"/>
      <c r="J153" s="5"/>
      <c r="K153" s="5"/>
      <c r="L153" s="5"/>
      <c r="M153" s="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"/>
      <c r="B154" s="1"/>
      <c r="C154" s="2"/>
      <c r="D154" s="3"/>
      <c r="E154" s="3"/>
      <c r="F154" s="4"/>
      <c r="G154" s="4"/>
      <c r="H154" s="5"/>
      <c r="I154" s="5"/>
      <c r="J154" s="5"/>
      <c r="K154" s="5"/>
      <c r="L154" s="5"/>
      <c r="M154" s="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"/>
      <c r="B155" s="1"/>
      <c r="C155" s="2"/>
      <c r="D155" s="3"/>
      <c r="E155" s="3"/>
      <c r="F155" s="4"/>
      <c r="G155" s="4"/>
      <c r="H155" s="5"/>
      <c r="I155" s="5"/>
      <c r="J155" s="5"/>
      <c r="K155" s="5"/>
      <c r="L155" s="5"/>
      <c r="M155" s="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"/>
      <c r="B156" s="1"/>
      <c r="C156" s="2"/>
      <c r="D156" s="3"/>
      <c r="E156" s="3"/>
      <c r="F156" s="4"/>
      <c r="G156" s="4"/>
      <c r="H156" s="5"/>
      <c r="I156" s="5"/>
      <c r="J156" s="5"/>
      <c r="K156" s="5"/>
      <c r="L156" s="5"/>
      <c r="M156" s="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"/>
      <c r="B157" s="1"/>
      <c r="C157" s="2"/>
      <c r="D157" s="3"/>
      <c r="E157" s="3"/>
      <c r="F157" s="4"/>
      <c r="G157" s="4"/>
      <c r="H157" s="5"/>
      <c r="I157" s="5"/>
      <c r="J157" s="5"/>
      <c r="K157" s="5"/>
      <c r="L157" s="5"/>
      <c r="M157" s="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"/>
      <c r="B158" s="1"/>
      <c r="C158" s="2"/>
      <c r="D158" s="3"/>
      <c r="E158" s="3"/>
      <c r="F158" s="4"/>
      <c r="G158" s="4"/>
      <c r="H158" s="5"/>
      <c r="I158" s="5"/>
      <c r="J158" s="5"/>
      <c r="K158" s="5"/>
      <c r="L158" s="5"/>
      <c r="M158" s="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"/>
      <c r="B159" s="1"/>
      <c r="C159" s="2"/>
      <c r="D159" s="3"/>
      <c r="E159" s="3"/>
      <c r="F159" s="4"/>
      <c r="G159" s="4"/>
      <c r="H159" s="5"/>
      <c r="I159" s="5"/>
      <c r="J159" s="5"/>
      <c r="K159" s="5"/>
      <c r="L159" s="5"/>
      <c r="M159" s="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"/>
      <c r="B160" s="1"/>
      <c r="C160" s="2"/>
      <c r="D160" s="3"/>
      <c r="E160" s="3"/>
      <c r="F160" s="4"/>
      <c r="G160" s="4"/>
      <c r="H160" s="5"/>
      <c r="I160" s="5"/>
      <c r="J160" s="5"/>
      <c r="K160" s="5"/>
      <c r="L160" s="5"/>
      <c r="M160" s="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"/>
      <c r="B161" s="1"/>
      <c r="C161" s="2"/>
      <c r="D161" s="3"/>
      <c r="E161" s="3"/>
      <c r="F161" s="4"/>
      <c r="G161" s="4"/>
      <c r="H161" s="5"/>
      <c r="I161" s="5"/>
      <c r="J161" s="5"/>
      <c r="K161" s="5"/>
      <c r="L161" s="5"/>
      <c r="M161" s="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"/>
      <c r="B162" s="1"/>
      <c r="C162" s="2"/>
      <c r="D162" s="3"/>
      <c r="E162" s="3"/>
      <c r="F162" s="4"/>
      <c r="G162" s="4"/>
      <c r="H162" s="5"/>
      <c r="I162" s="5"/>
      <c r="J162" s="5"/>
      <c r="K162" s="5"/>
      <c r="L162" s="5"/>
      <c r="M162" s="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"/>
      <c r="B163" s="1"/>
      <c r="C163" s="2"/>
      <c r="D163" s="3"/>
      <c r="E163" s="3"/>
      <c r="F163" s="4"/>
      <c r="G163" s="4"/>
      <c r="H163" s="5"/>
      <c r="I163" s="5"/>
      <c r="J163" s="5"/>
      <c r="K163" s="5"/>
      <c r="L163" s="5"/>
      <c r="M163" s="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"/>
      <c r="B164" s="1"/>
      <c r="C164" s="2"/>
      <c r="D164" s="3"/>
      <c r="E164" s="3"/>
      <c r="F164" s="4"/>
      <c r="G164" s="4"/>
      <c r="H164" s="5"/>
      <c r="I164" s="5"/>
      <c r="J164" s="5"/>
      <c r="K164" s="5"/>
      <c r="L164" s="5"/>
      <c r="M164" s="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"/>
      <c r="B165" s="1"/>
      <c r="C165" s="2"/>
      <c r="D165" s="3"/>
      <c r="E165" s="3"/>
      <c r="F165" s="4"/>
      <c r="G165" s="4"/>
      <c r="H165" s="5"/>
      <c r="I165" s="5"/>
      <c r="J165" s="5"/>
      <c r="K165" s="5"/>
      <c r="L165" s="5"/>
      <c r="M165" s="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"/>
      <c r="B166" s="1"/>
      <c r="C166" s="2"/>
      <c r="D166" s="3"/>
      <c r="E166" s="3"/>
      <c r="F166" s="4"/>
      <c r="G166" s="4"/>
      <c r="H166" s="5"/>
      <c r="I166" s="5"/>
      <c r="J166" s="5"/>
      <c r="K166" s="5"/>
      <c r="L166" s="5"/>
      <c r="M166" s="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"/>
      <c r="B167" s="1"/>
      <c r="C167" s="2"/>
      <c r="D167" s="3"/>
      <c r="E167" s="3"/>
      <c r="F167" s="4"/>
      <c r="G167" s="4"/>
      <c r="H167" s="5"/>
      <c r="I167" s="5"/>
      <c r="J167" s="5"/>
      <c r="K167" s="5"/>
      <c r="L167" s="5"/>
      <c r="M167" s="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"/>
      <c r="B168" s="1"/>
      <c r="C168" s="2"/>
      <c r="D168" s="3"/>
      <c r="E168" s="3"/>
      <c r="F168" s="4"/>
      <c r="G168" s="4"/>
      <c r="H168" s="5"/>
      <c r="I168" s="5"/>
      <c r="J168" s="5"/>
      <c r="K168" s="5"/>
      <c r="L168" s="5"/>
      <c r="M168" s="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"/>
      <c r="B169" s="1"/>
      <c r="C169" s="2"/>
      <c r="D169" s="3"/>
      <c r="E169" s="3"/>
      <c r="F169" s="4"/>
      <c r="G169" s="4"/>
      <c r="H169" s="5"/>
      <c r="I169" s="5"/>
      <c r="J169" s="5"/>
      <c r="K169" s="5"/>
      <c r="L169" s="5"/>
      <c r="M169" s="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"/>
      <c r="B170" s="1"/>
      <c r="C170" s="2"/>
      <c r="D170" s="3"/>
      <c r="E170" s="3"/>
      <c r="F170" s="4"/>
      <c r="G170" s="4"/>
      <c r="H170" s="5"/>
      <c r="I170" s="5"/>
      <c r="J170" s="5"/>
      <c r="K170" s="5"/>
      <c r="L170" s="5"/>
      <c r="M170" s="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"/>
      <c r="B171" s="1"/>
      <c r="C171" s="2"/>
      <c r="D171" s="3"/>
      <c r="E171" s="3"/>
      <c r="F171" s="4"/>
      <c r="G171" s="4"/>
      <c r="H171" s="5"/>
      <c r="I171" s="5"/>
      <c r="J171" s="5"/>
      <c r="K171" s="5"/>
      <c r="L171" s="5"/>
      <c r="M171" s="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"/>
      <c r="B172" s="1"/>
      <c r="C172" s="2"/>
      <c r="D172" s="3"/>
      <c r="E172" s="3"/>
      <c r="F172" s="4"/>
      <c r="G172" s="4"/>
      <c r="H172" s="5"/>
      <c r="I172" s="5"/>
      <c r="J172" s="5"/>
      <c r="K172" s="5"/>
      <c r="L172" s="5"/>
      <c r="M172" s="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"/>
      <c r="B173" s="1"/>
      <c r="C173" s="2"/>
      <c r="D173" s="3"/>
      <c r="E173" s="3"/>
      <c r="F173" s="4"/>
      <c r="G173" s="4"/>
      <c r="H173" s="5"/>
      <c r="I173" s="5"/>
      <c r="J173" s="5"/>
      <c r="K173" s="5"/>
      <c r="L173" s="5"/>
      <c r="M173" s="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"/>
      <c r="B174" s="1"/>
      <c r="C174" s="2"/>
      <c r="D174" s="3"/>
      <c r="E174" s="3"/>
      <c r="F174" s="4"/>
      <c r="G174" s="4"/>
      <c r="H174" s="5"/>
      <c r="I174" s="5"/>
      <c r="J174" s="5"/>
      <c r="K174" s="5"/>
      <c r="L174" s="5"/>
      <c r="M174" s="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"/>
      <c r="B175" s="1"/>
      <c r="C175" s="2"/>
      <c r="D175" s="3"/>
      <c r="E175" s="3"/>
      <c r="F175" s="4"/>
      <c r="G175" s="4"/>
      <c r="H175" s="5"/>
      <c r="I175" s="5"/>
      <c r="J175" s="5"/>
      <c r="K175" s="5"/>
      <c r="L175" s="5"/>
      <c r="M175" s="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"/>
      <c r="B176" s="1"/>
      <c r="C176" s="2"/>
      <c r="D176" s="3"/>
      <c r="E176" s="3"/>
      <c r="F176" s="4"/>
      <c r="G176" s="4"/>
      <c r="H176" s="5"/>
      <c r="I176" s="5"/>
      <c r="J176" s="5"/>
      <c r="K176" s="5"/>
      <c r="L176" s="5"/>
      <c r="M176" s="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"/>
      <c r="B177" s="1"/>
      <c r="C177" s="2"/>
      <c r="D177" s="3"/>
      <c r="E177" s="3"/>
      <c r="F177" s="4"/>
      <c r="G177" s="4"/>
      <c r="H177" s="5"/>
      <c r="I177" s="5"/>
      <c r="J177" s="5"/>
      <c r="K177" s="5"/>
      <c r="L177" s="5"/>
      <c r="M177" s="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"/>
      <c r="B178" s="1"/>
      <c r="C178" s="2"/>
      <c r="D178" s="3"/>
      <c r="E178" s="3"/>
      <c r="F178" s="4"/>
      <c r="G178" s="4"/>
      <c r="H178" s="5"/>
      <c r="I178" s="5"/>
      <c r="J178" s="5"/>
      <c r="K178" s="5"/>
      <c r="L178" s="5"/>
      <c r="M178" s="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"/>
      <c r="B179" s="1"/>
      <c r="C179" s="2"/>
      <c r="D179" s="3"/>
      <c r="E179" s="3"/>
      <c r="F179" s="4"/>
      <c r="G179" s="4"/>
      <c r="H179" s="5"/>
      <c r="I179" s="5"/>
      <c r="J179" s="5"/>
      <c r="K179" s="5"/>
      <c r="L179" s="5"/>
      <c r="M179" s="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"/>
      <c r="B180" s="1"/>
      <c r="C180" s="2"/>
      <c r="D180" s="3"/>
      <c r="E180" s="3"/>
      <c r="F180" s="4"/>
      <c r="G180" s="4"/>
      <c r="H180" s="5"/>
      <c r="I180" s="5"/>
      <c r="J180" s="5"/>
      <c r="K180" s="5"/>
      <c r="L180" s="5"/>
      <c r="M180" s="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"/>
      <c r="B181" s="1"/>
      <c r="C181" s="2"/>
      <c r="D181" s="3"/>
      <c r="E181" s="3"/>
      <c r="F181" s="4"/>
      <c r="G181" s="4"/>
      <c r="H181" s="5"/>
      <c r="I181" s="5"/>
      <c r="J181" s="5"/>
      <c r="K181" s="5"/>
      <c r="L181" s="5"/>
      <c r="M181" s="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"/>
      <c r="B182" s="1"/>
      <c r="C182" s="2"/>
      <c r="D182" s="3"/>
      <c r="E182" s="3"/>
      <c r="F182" s="4"/>
      <c r="G182" s="4"/>
      <c r="H182" s="5"/>
      <c r="I182" s="5"/>
      <c r="J182" s="5"/>
      <c r="K182" s="5"/>
      <c r="L182" s="5"/>
      <c r="M182" s="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"/>
      <c r="B183" s="1"/>
      <c r="C183" s="2"/>
      <c r="D183" s="3"/>
      <c r="E183" s="3"/>
      <c r="F183" s="4"/>
      <c r="G183" s="4"/>
      <c r="H183" s="5"/>
      <c r="I183" s="5"/>
      <c r="J183" s="5"/>
      <c r="K183" s="5"/>
      <c r="L183" s="5"/>
      <c r="M183" s="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"/>
      <c r="B184" s="1"/>
      <c r="C184" s="2"/>
      <c r="D184" s="3"/>
      <c r="E184" s="3"/>
      <c r="F184" s="4"/>
      <c r="G184" s="4"/>
      <c r="H184" s="5"/>
      <c r="I184" s="5"/>
      <c r="J184" s="5"/>
      <c r="K184" s="5"/>
      <c r="L184" s="5"/>
      <c r="M184" s="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"/>
      <c r="B185" s="1"/>
      <c r="C185" s="2"/>
      <c r="D185" s="3"/>
      <c r="E185" s="3"/>
      <c r="F185" s="4"/>
      <c r="G185" s="4"/>
      <c r="H185" s="5"/>
      <c r="I185" s="5"/>
      <c r="J185" s="5"/>
      <c r="K185" s="5"/>
      <c r="L185" s="5"/>
      <c r="M185" s="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"/>
      <c r="B186" s="1"/>
      <c r="C186" s="2"/>
      <c r="D186" s="3"/>
      <c r="E186" s="3"/>
      <c r="F186" s="4"/>
      <c r="G186" s="4"/>
      <c r="H186" s="5"/>
      <c r="I186" s="5"/>
      <c r="J186" s="5"/>
      <c r="K186" s="5"/>
      <c r="L186" s="5"/>
      <c r="M186" s="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"/>
      <c r="B187" s="1"/>
      <c r="C187" s="2"/>
      <c r="D187" s="3"/>
      <c r="E187" s="3"/>
      <c r="F187" s="4"/>
      <c r="G187" s="4"/>
      <c r="H187" s="5"/>
      <c r="I187" s="5"/>
      <c r="J187" s="5"/>
      <c r="K187" s="5"/>
      <c r="L187" s="5"/>
      <c r="M187" s="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"/>
      <c r="B188" s="1"/>
      <c r="C188" s="2"/>
      <c r="D188" s="3"/>
      <c r="E188" s="3"/>
      <c r="F188" s="4"/>
      <c r="G188" s="4"/>
      <c r="H188" s="5"/>
      <c r="I188" s="5"/>
      <c r="J188" s="5"/>
      <c r="K188" s="5"/>
      <c r="L188" s="5"/>
      <c r="M188" s="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"/>
      <c r="B189" s="1"/>
      <c r="C189" s="2"/>
      <c r="D189" s="3"/>
      <c r="E189" s="3"/>
      <c r="F189" s="4"/>
      <c r="G189" s="4"/>
      <c r="H189" s="5"/>
      <c r="I189" s="5"/>
      <c r="J189" s="5"/>
      <c r="K189" s="5"/>
      <c r="L189" s="5"/>
      <c r="M189" s="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"/>
      <c r="B190" s="1"/>
      <c r="C190" s="2"/>
      <c r="D190" s="3"/>
      <c r="E190" s="3"/>
      <c r="F190" s="4"/>
      <c r="G190" s="4"/>
      <c r="H190" s="5"/>
      <c r="I190" s="5"/>
      <c r="J190" s="5"/>
      <c r="K190" s="5"/>
      <c r="L190" s="5"/>
      <c r="M190" s="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"/>
      <c r="B191" s="1"/>
      <c r="C191" s="2"/>
      <c r="D191" s="3"/>
      <c r="E191" s="3"/>
      <c r="F191" s="4"/>
      <c r="G191" s="4"/>
      <c r="H191" s="5"/>
      <c r="I191" s="5"/>
      <c r="J191" s="5"/>
      <c r="K191" s="5"/>
      <c r="L191" s="5"/>
      <c r="M191" s="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"/>
      <c r="B192" s="1"/>
      <c r="C192" s="2"/>
      <c r="D192" s="3"/>
      <c r="E192" s="3"/>
      <c r="F192" s="4"/>
      <c r="G192" s="4"/>
      <c r="H192" s="5"/>
      <c r="I192" s="5"/>
      <c r="J192" s="5"/>
      <c r="K192" s="5"/>
      <c r="L192" s="5"/>
      <c r="M192" s="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"/>
      <c r="B193" s="1"/>
      <c r="C193" s="2"/>
      <c r="D193" s="3"/>
      <c r="E193" s="3"/>
      <c r="F193" s="4"/>
      <c r="G193" s="4"/>
      <c r="H193" s="5"/>
      <c r="I193" s="5"/>
      <c r="J193" s="5"/>
      <c r="K193" s="5"/>
      <c r="L193" s="5"/>
      <c r="M193" s="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"/>
      <c r="B194" s="1"/>
      <c r="C194" s="2"/>
      <c r="D194" s="3"/>
      <c r="E194" s="3"/>
      <c r="F194" s="4"/>
      <c r="G194" s="4"/>
      <c r="H194" s="5"/>
      <c r="I194" s="5"/>
      <c r="J194" s="5"/>
      <c r="K194" s="5"/>
      <c r="L194" s="5"/>
      <c r="M194" s="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"/>
      <c r="B195" s="1"/>
      <c r="C195" s="2"/>
      <c r="D195" s="3"/>
      <c r="E195" s="3"/>
      <c r="F195" s="4"/>
      <c r="G195" s="4"/>
      <c r="H195" s="5"/>
      <c r="I195" s="5"/>
      <c r="J195" s="5"/>
      <c r="K195" s="5"/>
      <c r="L195" s="5"/>
      <c r="M195" s="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"/>
      <c r="B196" s="1"/>
      <c r="C196" s="2"/>
      <c r="D196" s="3"/>
      <c r="E196" s="3"/>
      <c r="F196" s="4"/>
      <c r="G196" s="4"/>
      <c r="H196" s="5"/>
      <c r="I196" s="5"/>
      <c r="J196" s="5"/>
      <c r="K196" s="5"/>
      <c r="L196" s="5"/>
      <c r="M196" s="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"/>
      <c r="B197" s="1"/>
      <c r="C197" s="2"/>
      <c r="D197" s="3"/>
      <c r="E197" s="3"/>
      <c r="F197" s="4"/>
      <c r="G197" s="4"/>
      <c r="H197" s="5"/>
      <c r="I197" s="5"/>
      <c r="J197" s="5"/>
      <c r="K197" s="5"/>
      <c r="L197" s="5"/>
      <c r="M197" s="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"/>
      <c r="B198" s="1"/>
      <c r="C198" s="2"/>
      <c r="D198" s="3"/>
      <c r="E198" s="3"/>
      <c r="F198" s="4"/>
      <c r="G198" s="4"/>
      <c r="H198" s="5"/>
      <c r="I198" s="5"/>
      <c r="J198" s="5"/>
      <c r="K198" s="5"/>
      <c r="L198" s="5"/>
      <c r="M198" s="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"/>
      <c r="B199" s="1"/>
      <c r="C199" s="2"/>
      <c r="D199" s="3"/>
      <c r="E199" s="3"/>
      <c r="F199" s="4"/>
      <c r="G199" s="4"/>
      <c r="H199" s="5"/>
      <c r="I199" s="5"/>
      <c r="J199" s="5"/>
      <c r="K199" s="5"/>
      <c r="L199" s="5"/>
      <c r="M199" s="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"/>
      <c r="B200" s="1"/>
      <c r="C200" s="2"/>
      <c r="D200" s="3"/>
      <c r="E200" s="3"/>
      <c r="F200" s="4"/>
      <c r="G200" s="4"/>
      <c r="H200" s="5"/>
      <c r="I200" s="5"/>
      <c r="J200" s="5"/>
      <c r="K200" s="5"/>
      <c r="L200" s="5"/>
      <c r="M200" s="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"/>
      <c r="B201" s="1"/>
      <c r="C201" s="2"/>
      <c r="D201" s="3"/>
      <c r="E201" s="3"/>
      <c r="F201" s="4"/>
      <c r="G201" s="4"/>
      <c r="H201" s="5"/>
      <c r="I201" s="5"/>
      <c r="J201" s="5"/>
      <c r="K201" s="5"/>
      <c r="L201" s="5"/>
      <c r="M201" s="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"/>
      <c r="B202" s="1"/>
      <c r="C202" s="2"/>
      <c r="D202" s="3"/>
      <c r="E202" s="3"/>
      <c r="F202" s="4"/>
      <c r="G202" s="4"/>
      <c r="H202" s="5"/>
      <c r="I202" s="5"/>
      <c r="J202" s="5"/>
      <c r="K202" s="5"/>
      <c r="L202" s="5"/>
      <c r="M202" s="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"/>
      <c r="B203" s="1"/>
      <c r="C203" s="2"/>
      <c r="D203" s="3"/>
      <c r="E203" s="3"/>
      <c r="F203" s="4"/>
      <c r="G203" s="4"/>
      <c r="H203" s="5"/>
      <c r="I203" s="5"/>
      <c r="J203" s="5"/>
      <c r="K203" s="5"/>
      <c r="L203" s="5"/>
      <c r="M203" s="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"/>
      <c r="B204" s="1"/>
      <c r="C204" s="2"/>
      <c r="D204" s="3"/>
      <c r="E204" s="3"/>
      <c r="F204" s="4"/>
      <c r="G204" s="4"/>
      <c r="H204" s="5"/>
      <c r="I204" s="5"/>
      <c r="J204" s="5"/>
      <c r="K204" s="5"/>
      <c r="L204" s="5"/>
      <c r="M204" s="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"/>
      <c r="B205" s="1"/>
      <c r="C205" s="2"/>
      <c r="D205" s="3"/>
      <c r="E205" s="3"/>
      <c r="F205" s="4"/>
      <c r="G205" s="4"/>
      <c r="H205" s="5"/>
      <c r="I205" s="5"/>
      <c r="J205" s="5"/>
      <c r="K205" s="5"/>
      <c r="L205" s="5"/>
      <c r="M205" s="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"/>
      <c r="B206" s="1"/>
      <c r="C206" s="2"/>
      <c r="D206" s="3"/>
      <c r="E206" s="3"/>
      <c r="F206" s="4"/>
      <c r="G206" s="4"/>
      <c r="H206" s="5"/>
      <c r="I206" s="5"/>
      <c r="J206" s="5"/>
      <c r="K206" s="5"/>
      <c r="L206" s="5"/>
      <c r="M206" s="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"/>
      <c r="B207" s="1"/>
      <c r="C207" s="2"/>
      <c r="D207" s="3"/>
      <c r="E207" s="3"/>
      <c r="F207" s="4"/>
      <c r="G207" s="4"/>
      <c r="H207" s="5"/>
      <c r="I207" s="5"/>
      <c r="J207" s="5"/>
      <c r="K207" s="5"/>
      <c r="L207" s="5"/>
      <c r="M207" s="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"/>
      <c r="B208" s="1"/>
      <c r="C208" s="2"/>
      <c r="D208" s="3"/>
      <c r="E208" s="3"/>
      <c r="F208" s="4"/>
      <c r="G208" s="4"/>
      <c r="H208" s="5"/>
      <c r="I208" s="5"/>
      <c r="J208" s="5"/>
      <c r="K208" s="5"/>
      <c r="L208" s="5"/>
      <c r="M208" s="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"/>
      <c r="B209" s="1"/>
      <c r="C209" s="2"/>
      <c r="D209" s="3"/>
      <c r="E209" s="3"/>
      <c r="F209" s="4"/>
      <c r="G209" s="4"/>
      <c r="H209" s="5"/>
      <c r="I209" s="5"/>
      <c r="J209" s="5"/>
      <c r="K209" s="5"/>
      <c r="L209" s="5"/>
      <c r="M209" s="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"/>
      <c r="B210" s="1"/>
      <c r="C210" s="2"/>
      <c r="D210" s="3"/>
      <c r="E210" s="3"/>
      <c r="F210" s="4"/>
      <c r="G210" s="4"/>
      <c r="H210" s="5"/>
      <c r="I210" s="5"/>
      <c r="J210" s="5"/>
      <c r="K210" s="5"/>
      <c r="L210" s="5"/>
      <c r="M210" s="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"/>
      <c r="B211" s="1"/>
      <c r="C211" s="2"/>
      <c r="D211" s="3"/>
      <c r="E211" s="3"/>
      <c r="F211" s="4"/>
      <c r="G211" s="4"/>
      <c r="H211" s="5"/>
      <c r="I211" s="5"/>
      <c r="J211" s="5"/>
      <c r="K211" s="5"/>
      <c r="L211" s="5"/>
      <c r="M211" s="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"/>
      <c r="B212" s="1"/>
      <c r="C212" s="2"/>
      <c r="D212" s="3"/>
      <c r="E212" s="3"/>
      <c r="F212" s="4"/>
      <c r="G212" s="4"/>
      <c r="H212" s="5"/>
      <c r="I212" s="5"/>
      <c r="J212" s="5"/>
      <c r="K212" s="5"/>
      <c r="L212" s="5"/>
      <c r="M212" s="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"/>
      <c r="B213" s="1"/>
      <c r="C213" s="2"/>
      <c r="D213" s="3"/>
      <c r="E213" s="3"/>
      <c r="F213" s="4"/>
      <c r="G213" s="4"/>
      <c r="H213" s="5"/>
      <c r="I213" s="5"/>
      <c r="J213" s="5"/>
      <c r="K213" s="5"/>
      <c r="L213" s="5"/>
      <c r="M213" s="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"/>
      <c r="B214" s="1"/>
      <c r="C214" s="2"/>
      <c r="D214" s="3"/>
      <c r="E214" s="3"/>
      <c r="F214" s="4"/>
      <c r="G214" s="4"/>
      <c r="H214" s="5"/>
      <c r="I214" s="5"/>
      <c r="J214" s="5"/>
      <c r="K214" s="5"/>
      <c r="L214" s="5"/>
      <c r="M214" s="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"/>
      <c r="B215" s="1"/>
      <c r="C215" s="2"/>
      <c r="D215" s="3"/>
      <c r="E215" s="3"/>
      <c r="F215" s="4"/>
      <c r="G215" s="4"/>
      <c r="H215" s="5"/>
      <c r="I215" s="5"/>
      <c r="J215" s="5"/>
      <c r="K215" s="5"/>
      <c r="L215" s="5"/>
      <c r="M215" s="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"/>
      <c r="B216" s="1"/>
      <c r="C216" s="2"/>
      <c r="D216" s="3"/>
      <c r="E216" s="3"/>
      <c r="F216" s="4"/>
      <c r="G216" s="4"/>
      <c r="H216" s="5"/>
      <c r="I216" s="5"/>
      <c r="J216" s="5"/>
      <c r="K216" s="5"/>
      <c r="L216" s="5"/>
      <c r="M216" s="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"/>
      <c r="B217" s="1"/>
      <c r="C217" s="2"/>
      <c r="D217" s="3"/>
      <c r="E217" s="3"/>
      <c r="F217" s="4"/>
      <c r="G217" s="4"/>
      <c r="H217" s="5"/>
      <c r="I217" s="5"/>
      <c r="J217" s="5"/>
      <c r="K217" s="5"/>
      <c r="L217" s="5"/>
      <c r="M217" s="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"/>
      <c r="B218" s="1"/>
      <c r="C218" s="2"/>
      <c r="D218" s="3"/>
      <c r="E218" s="3"/>
      <c r="F218" s="4"/>
      <c r="G218" s="4"/>
      <c r="H218" s="5"/>
      <c r="I218" s="5"/>
      <c r="J218" s="5"/>
      <c r="K218" s="5"/>
      <c r="L218" s="5"/>
      <c r="M218" s="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"/>
      <c r="B219" s="1"/>
      <c r="C219" s="2"/>
      <c r="D219" s="3"/>
      <c r="E219" s="3"/>
      <c r="F219" s="4"/>
      <c r="G219" s="4"/>
      <c r="H219" s="5"/>
      <c r="I219" s="5"/>
      <c r="J219" s="5"/>
      <c r="K219" s="5"/>
      <c r="L219" s="5"/>
      <c r="M219" s="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"/>
      <c r="B220" s="1"/>
      <c r="C220" s="2"/>
      <c r="D220" s="3"/>
      <c r="E220" s="3"/>
      <c r="F220" s="4"/>
      <c r="G220" s="4"/>
      <c r="H220" s="5"/>
      <c r="I220" s="5"/>
      <c r="J220" s="5"/>
      <c r="K220" s="5"/>
      <c r="L220" s="5"/>
      <c r="M220" s="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"/>
      <c r="B221" s="1"/>
      <c r="C221" s="2"/>
      <c r="D221" s="3"/>
      <c r="E221" s="3"/>
      <c r="F221" s="4"/>
      <c r="G221" s="4"/>
      <c r="H221" s="5"/>
      <c r="I221" s="5"/>
      <c r="J221" s="5"/>
      <c r="K221" s="5"/>
      <c r="L221" s="5"/>
      <c r="M221" s="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"/>
      <c r="B222" s="1"/>
      <c r="C222" s="2"/>
      <c r="D222" s="3"/>
      <c r="E222" s="3"/>
      <c r="F222" s="4"/>
      <c r="G222" s="4"/>
      <c r="H222" s="5"/>
      <c r="I222" s="5"/>
      <c r="J222" s="5"/>
      <c r="K222" s="5"/>
      <c r="L222" s="5"/>
      <c r="M222" s="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"/>
      <c r="B223" s="1"/>
      <c r="C223" s="2"/>
      <c r="D223" s="3"/>
      <c r="E223" s="3"/>
      <c r="F223" s="4"/>
      <c r="G223" s="4"/>
      <c r="H223" s="5"/>
      <c r="I223" s="5"/>
      <c r="J223" s="5"/>
      <c r="K223" s="5"/>
      <c r="L223" s="5"/>
      <c r="M223" s="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"/>
      <c r="B224" s="1"/>
      <c r="C224" s="2"/>
      <c r="D224" s="3"/>
      <c r="E224" s="3"/>
      <c r="F224" s="4"/>
      <c r="G224" s="4"/>
      <c r="H224" s="5"/>
      <c r="I224" s="5"/>
      <c r="J224" s="5"/>
      <c r="K224" s="5"/>
      <c r="L224" s="5"/>
      <c r="M224" s="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"/>
      <c r="B225" s="1"/>
      <c r="C225" s="2"/>
      <c r="D225" s="3"/>
      <c r="E225" s="3"/>
      <c r="F225" s="4"/>
      <c r="G225" s="4"/>
      <c r="H225" s="5"/>
      <c r="I225" s="5"/>
      <c r="J225" s="5"/>
      <c r="K225" s="5"/>
      <c r="L225" s="5"/>
      <c r="M225" s="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"/>
      <c r="B226" s="1"/>
      <c r="C226" s="2"/>
      <c r="D226" s="3"/>
      <c r="E226" s="3"/>
      <c r="F226" s="4"/>
      <c r="G226" s="4"/>
      <c r="H226" s="5"/>
      <c r="I226" s="5"/>
      <c r="J226" s="5"/>
      <c r="K226" s="5"/>
      <c r="L226" s="5"/>
      <c r="M226" s="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"/>
      <c r="B227" s="1"/>
      <c r="C227" s="2"/>
      <c r="D227" s="3"/>
      <c r="E227" s="3"/>
      <c r="F227" s="4"/>
      <c r="G227" s="4"/>
      <c r="H227" s="5"/>
      <c r="I227" s="5"/>
      <c r="J227" s="5"/>
      <c r="K227" s="5"/>
      <c r="L227" s="5"/>
      <c r="M227" s="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"/>
      <c r="B228" s="1"/>
      <c r="C228" s="2"/>
      <c r="D228" s="3"/>
      <c r="E228" s="3"/>
      <c r="F228" s="4"/>
      <c r="G228" s="4"/>
      <c r="H228" s="5"/>
      <c r="I228" s="5"/>
      <c r="J228" s="5"/>
      <c r="K228" s="5"/>
      <c r="L228" s="5"/>
      <c r="M228" s="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"/>
      <c r="B229" s="1"/>
      <c r="C229" s="2"/>
      <c r="D229" s="3"/>
      <c r="E229" s="3"/>
      <c r="F229" s="4"/>
      <c r="G229" s="4"/>
      <c r="H229" s="5"/>
      <c r="I229" s="5"/>
      <c r="J229" s="5"/>
      <c r="K229" s="5"/>
      <c r="L229" s="5"/>
      <c r="M229" s="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"/>
      <c r="B230" s="1"/>
      <c r="C230" s="2"/>
      <c r="D230" s="3"/>
      <c r="E230" s="3"/>
      <c r="F230" s="4"/>
      <c r="G230" s="4"/>
      <c r="H230" s="5"/>
      <c r="I230" s="5"/>
      <c r="J230" s="5"/>
      <c r="K230" s="5"/>
      <c r="L230" s="5"/>
      <c r="M230" s="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"/>
      <c r="B231" s="1"/>
      <c r="C231" s="2"/>
      <c r="D231" s="3"/>
      <c r="E231" s="3"/>
      <c r="F231" s="4"/>
      <c r="G231" s="4"/>
      <c r="H231" s="5"/>
      <c r="I231" s="5"/>
      <c r="J231" s="5"/>
      <c r="K231" s="5"/>
      <c r="L231" s="5"/>
      <c r="M231" s="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"/>
      <c r="B232" s="1"/>
      <c r="C232" s="2"/>
      <c r="D232" s="3"/>
      <c r="E232" s="3"/>
      <c r="F232" s="4"/>
      <c r="G232" s="4"/>
      <c r="H232" s="5"/>
      <c r="I232" s="5"/>
      <c r="J232" s="5"/>
      <c r="K232" s="5"/>
      <c r="L232" s="5"/>
      <c r="M232" s="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"/>
      <c r="B233" s="1"/>
      <c r="C233" s="2"/>
      <c r="D233" s="3"/>
      <c r="E233" s="3"/>
      <c r="F233" s="4"/>
      <c r="G233" s="4"/>
      <c r="H233" s="5"/>
      <c r="I233" s="5"/>
      <c r="J233" s="5"/>
      <c r="K233" s="5"/>
      <c r="L233" s="5"/>
      <c r="M233" s="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"/>
      <c r="B234" s="1"/>
      <c r="C234" s="2"/>
      <c r="D234" s="3"/>
      <c r="E234" s="3"/>
      <c r="F234" s="4"/>
      <c r="G234" s="4"/>
      <c r="H234" s="5"/>
      <c r="I234" s="5"/>
      <c r="J234" s="5"/>
      <c r="K234" s="5"/>
      <c r="L234" s="5"/>
      <c r="M234" s="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"/>
      <c r="B235" s="1"/>
      <c r="C235" s="2"/>
      <c r="D235" s="3"/>
      <c r="E235" s="3"/>
      <c r="F235" s="4"/>
      <c r="G235" s="4"/>
      <c r="H235" s="5"/>
      <c r="I235" s="5"/>
      <c r="J235" s="5"/>
      <c r="K235" s="5"/>
      <c r="L235" s="5"/>
      <c r="M235" s="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"/>
      <c r="B236" s="1"/>
      <c r="C236" s="2"/>
      <c r="D236" s="3"/>
      <c r="E236" s="3"/>
      <c r="F236" s="4"/>
      <c r="G236" s="4"/>
      <c r="H236" s="5"/>
      <c r="I236" s="5"/>
      <c r="J236" s="5"/>
      <c r="K236" s="5"/>
      <c r="L236" s="5"/>
      <c r="M236" s="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"/>
      <c r="B237" s="1"/>
      <c r="C237" s="2"/>
      <c r="D237" s="3"/>
      <c r="E237" s="3"/>
      <c r="F237" s="4"/>
      <c r="G237" s="4"/>
      <c r="H237" s="5"/>
      <c r="I237" s="5"/>
      <c r="J237" s="5"/>
      <c r="K237" s="5"/>
      <c r="L237" s="5"/>
      <c r="M237" s="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"/>
      <c r="B238" s="1"/>
      <c r="C238" s="2"/>
      <c r="D238" s="3"/>
      <c r="E238" s="3"/>
      <c r="F238" s="4"/>
      <c r="G238" s="4"/>
      <c r="H238" s="5"/>
      <c r="I238" s="5"/>
      <c r="J238" s="5"/>
      <c r="K238" s="5"/>
      <c r="L238" s="5"/>
      <c r="M238" s="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"/>
      <c r="B239" s="1"/>
      <c r="C239" s="2"/>
      <c r="D239" s="3"/>
      <c r="E239" s="3"/>
      <c r="F239" s="4"/>
      <c r="G239" s="4"/>
      <c r="H239" s="5"/>
      <c r="I239" s="5"/>
      <c r="J239" s="5"/>
      <c r="K239" s="5"/>
      <c r="L239" s="5"/>
      <c r="M239" s="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"/>
      <c r="B240" s="1"/>
      <c r="C240" s="2"/>
      <c r="D240" s="3"/>
      <c r="E240" s="3"/>
      <c r="F240" s="4"/>
      <c r="G240" s="4"/>
      <c r="H240" s="5"/>
      <c r="I240" s="5"/>
      <c r="J240" s="5"/>
      <c r="K240" s="5"/>
      <c r="L240" s="5"/>
      <c r="M240" s="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"/>
      <c r="B241" s="1"/>
      <c r="C241" s="2"/>
      <c r="D241" s="3"/>
      <c r="E241" s="3"/>
      <c r="F241" s="4"/>
      <c r="G241" s="4"/>
      <c r="H241" s="5"/>
      <c r="I241" s="5"/>
      <c r="J241" s="5"/>
      <c r="K241" s="5"/>
      <c r="L241" s="5"/>
      <c r="M241" s="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"/>
      <c r="B242" s="1"/>
      <c r="C242" s="2"/>
      <c r="D242" s="3"/>
      <c r="E242" s="3"/>
      <c r="F242" s="4"/>
      <c r="G242" s="4"/>
      <c r="H242" s="5"/>
      <c r="I242" s="5"/>
      <c r="J242" s="5"/>
      <c r="K242" s="5"/>
      <c r="L242" s="5"/>
      <c r="M242" s="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"/>
      <c r="B243" s="1"/>
      <c r="C243" s="2"/>
      <c r="D243" s="3"/>
      <c r="E243" s="3"/>
      <c r="F243" s="4"/>
      <c r="G243" s="4"/>
      <c r="H243" s="5"/>
      <c r="I243" s="5"/>
      <c r="J243" s="5"/>
      <c r="K243" s="5"/>
      <c r="L243" s="5"/>
      <c r="M243" s="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"/>
      <c r="B244" s="1"/>
      <c r="C244" s="2"/>
      <c r="D244" s="3"/>
      <c r="E244" s="3"/>
      <c r="F244" s="4"/>
      <c r="G244" s="4"/>
      <c r="H244" s="5"/>
      <c r="I244" s="5"/>
      <c r="J244" s="5"/>
      <c r="K244" s="5"/>
      <c r="L244" s="5"/>
      <c r="M244" s="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"/>
      <c r="B245" s="1"/>
      <c r="C245" s="2"/>
      <c r="D245" s="3"/>
      <c r="E245" s="3"/>
      <c r="F245" s="4"/>
      <c r="G245" s="4"/>
      <c r="H245" s="5"/>
      <c r="I245" s="5"/>
      <c r="J245" s="5"/>
      <c r="K245" s="5"/>
      <c r="L245" s="5"/>
      <c r="M245" s="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"/>
      <c r="B246" s="1"/>
      <c r="C246" s="2"/>
      <c r="D246" s="3"/>
      <c r="E246" s="3"/>
      <c r="F246" s="4"/>
      <c r="G246" s="4"/>
      <c r="H246" s="5"/>
      <c r="I246" s="5"/>
      <c r="J246" s="5"/>
      <c r="K246" s="5"/>
      <c r="L246" s="5"/>
      <c r="M246" s="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"/>
      <c r="B247" s="1"/>
      <c r="C247" s="2"/>
      <c r="D247" s="3"/>
      <c r="E247" s="3"/>
      <c r="F247" s="4"/>
      <c r="G247" s="4"/>
      <c r="H247" s="5"/>
      <c r="I247" s="5"/>
      <c r="J247" s="5"/>
      <c r="K247" s="5"/>
      <c r="L247" s="5"/>
      <c r="M247" s="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"/>
      <c r="B248" s="1"/>
      <c r="C248" s="2"/>
      <c r="D248" s="3"/>
      <c r="E248" s="3"/>
      <c r="F248" s="4"/>
      <c r="G248" s="4"/>
      <c r="H248" s="5"/>
      <c r="I248" s="5"/>
      <c r="J248" s="5"/>
      <c r="K248" s="5"/>
      <c r="L248" s="5"/>
      <c r="M248" s="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"/>
      <c r="B249" s="1"/>
      <c r="C249" s="2"/>
      <c r="D249" s="3"/>
      <c r="E249" s="3"/>
      <c r="F249" s="4"/>
      <c r="G249" s="4"/>
      <c r="H249" s="5"/>
      <c r="I249" s="5"/>
      <c r="J249" s="5"/>
      <c r="K249" s="5"/>
      <c r="L249" s="5"/>
      <c r="M249" s="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"/>
      <c r="B250" s="1"/>
      <c r="C250" s="2"/>
      <c r="D250" s="3"/>
      <c r="E250" s="3"/>
      <c r="F250" s="4"/>
      <c r="G250" s="4"/>
      <c r="H250" s="5"/>
      <c r="I250" s="5"/>
      <c r="J250" s="5"/>
      <c r="K250" s="5"/>
      <c r="L250" s="5"/>
      <c r="M250" s="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"/>
      <c r="B251" s="1"/>
      <c r="C251" s="2"/>
      <c r="D251" s="3"/>
      <c r="E251" s="3"/>
      <c r="F251" s="4"/>
      <c r="G251" s="4"/>
      <c r="H251" s="5"/>
      <c r="I251" s="5"/>
      <c r="J251" s="5"/>
      <c r="K251" s="5"/>
      <c r="L251" s="5"/>
      <c r="M251" s="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"/>
      <c r="B252" s="1"/>
      <c r="C252" s="2"/>
      <c r="D252" s="3"/>
      <c r="E252" s="3"/>
      <c r="F252" s="4"/>
      <c r="G252" s="4"/>
      <c r="H252" s="5"/>
      <c r="I252" s="5"/>
      <c r="J252" s="5"/>
      <c r="K252" s="5"/>
      <c r="L252" s="5"/>
      <c r="M252" s="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"/>
      <c r="B253" s="1"/>
      <c r="C253" s="2"/>
      <c r="D253" s="3"/>
      <c r="E253" s="3"/>
      <c r="F253" s="4"/>
      <c r="G253" s="4"/>
      <c r="H253" s="5"/>
      <c r="I253" s="5"/>
      <c r="J253" s="5"/>
      <c r="K253" s="5"/>
      <c r="L253" s="5"/>
      <c r="M253" s="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"/>
      <c r="B254" s="1"/>
      <c r="C254" s="2"/>
      <c r="D254" s="3"/>
      <c r="E254" s="3"/>
      <c r="F254" s="4"/>
      <c r="G254" s="4"/>
      <c r="H254" s="5"/>
      <c r="I254" s="5"/>
      <c r="J254" s="5"/>
      <c r="K254" s="5"/>
      <c r="L254" s="5"/>
      <c r="M254" s="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"/>
      <c r="B255" s="1"/>
      <c r="C255" s="2"/>
      <c r="D255" s="3"/>
      <c r="E255" s="3"/>
      <c r="F255" s="4"/>
      <c r="G255" s="4"/>
      <c r="H255" s="5"/>
      <c r="I255" s="5"/>
      <c r="J255" s="5"/>
      <c r="K255" s="5"/>
      <c r="L255" s="5"/>
      <c r="M255" s="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"/>
      <c r="B256" s="1"/>
      <c r="C256" s="2"/>
      <c r="D256" s="3"/>
      <c r="E256" s="3"/>
      <c r="F256" s="4"/>
      <c r="G256" s="4"/>
      <c r="H256" s="5"/>
      <c r="I256" s="5"/>
      <c r="J256" s="5"/>
      <c r="K256" s="5"/>
      <c r="L256" s="5"/>
      <c r="M256" s="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"/>
      <c r="B257" s="1"/>
      <c r="C257" s="2"/>
      <c r="D257" s="3"/>
      <c r="E257" s="3"/>
      <c r="F257" s="4"/>
      <c r="G257" s="4"/>
      <c r="H257" s="5"/>
      <c r="I257" s="5"/>
      <c r="J257" s="5"/>
      <c r="K257" s="5"/>
      <c r="L257" s="5"/>
      <c r="M257" s="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"/>
      <c r="B258" s="1"/>
      <c r="C258" s="2"/>
      <c r="D258" s="3"/>
      <c r="E258" s="3"/>
      <c r="F258" s="4"/>
      <c r="G258" s="4"/>
      <c r="H258" s="5"/>
      <c r="I258" s="5"/>
      <c r="J258" s="5"/>
      <c r="K258" s="5"/>
      <c r="L258" s="5"/>
      <c r="M258" s="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"/>
      <c r="B259" s="1"/>
      <c r="C259" s="2"/>
      <c r="D259" s="3"/>
      <c r="E259" s="3"/>
      <c r="F259" s="4"/>
      <c r="G259" s="4"/>
      <c r="H259" s="5"/>
      <c r="I259" s="5"/>
      <c r="J259" s="5"/>
      <c r="K259" s="5"/>
      <c r="L259" s="5"/>
      <c r="M259" s="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"/>
      <c r="B260" s="1"/>
      <c r="C260" s="2"/>
      <c r="D260" s="3"/>
      <c r="E260" s="3"/>
      <c r="F260" s="4"/>
      <c r="G260" s="4"/>
      <c r="H260" s="5"/>
      <c r="I260" s="5"/>
      <c r="J260" s="5"/>
      <c r="K260" s="5"/>
      <c r="L260" s="5"/>
      <c r="M260" s="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"/>
      <c r="B261" s="1"/>
      <c r="C261" s="2"/>
      <c r="D261" s="3"/>
      <c r="E261" s="3"/>
      <c r="F261" s="4"/>
      <c r="G261" s="4"/>
      <c r="H261" s="5"/>
      <c r="I261" s="5"/>
      <c r="J261" s="5"/>
      <c r="K261" s="5"/>
      <c r="L261" s="5"/>
      <c r="M261" s="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"/>
      <c r="B262" s="1"/>
      <c r="C262" s="2"/>
      <c r="D262" s="3"/>
      <c r="E262" s="3"/>
      <c r="F262" s="4"/>
      <c r="G262" s="4"/>
      <c r="H262" s="5"/>
      <c r="I262" s="5"/>
      <c r="J262" s="5"/>
      <c r="K262" s="5"/>
      <c r="L262" s="5"/>
      <c r="M262" s="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"/>
      <c r="B263" s="1"/>
      <c r="C263" s="2"/>
      <c r="D263" s="3"/>
      <c r="E263" s="3"/>
      <c r="F263" s="4"/>
      <c r="G263" s="4"/>
      <c r="H263" s="5"/>
      <c r="I263" s="5"/>
      <c r="J263" s="5"/>
      <c r="K263" s="5"/>
      <c r="L263" s="5"/>
      <c r="M263" s="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"/>
      <c r="B264" s="1"/>
      <c r="C264" s="2"/>
      <c r="D264" s="3"/>
      <c r="E264" s="3"/>
      <c r="F264" s="4"/>
      <c r="G264" s="4"/>
      <c r="H264" s="5"/>
      <c r="I264" s="5"/>
      <c r="J264" s="5"/>
      <c r="K264" s="5"/>
      <c r="L264" s="5"/>
      <c r="M264" s="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"/>
      <c r="B265" s="1"/>
      <c r="C265" s="2"/>
      <c r="D265" s="3"/>
      <c r="E265" s="3"/>
      <c r="F265" s="4"/>
      <c r="G265" s="4"/>
      <c r="H265" s="5"/>
      <c r="I265" s="5"/>
      <c r="J265" s="5"/>
      <c r="K265" s="5"/>
      <c r="L265" s="5"/>
      <c r="M265" s="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"/>
      <c r="B266" s="1"/>
      <c r="C266" s="2"/>
      <c r="D266" s="3"/>
      <c r="E266" s="3"/>
      <c r="F266" s="4"/>
      <c r="G266" s="4"/>
      <c r="H266" s="5"/>
      <c r="I266" s="5"/>
      <c r="J266" s="5"/>
      <c r="K266" s="5"/>
      <c r="L266" s="5"/>
      <c r="M266" s="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"/>
      <c r="B267" s="1"/>
      <c r="C267" s="2"/>
      <c r="D267" s="3"/>
      <c r="E267" s="3"/>
      <c r="F267" s="4"/>
      <c r="G267" s="4"/>
      <c r="H267" s="5"/>
      <c r="I267" s="5"/>
      <c r="J267" s="5"/>
      <c r="K267" s="5"/>
      <c r="L267" s="5"/>
      <c r="M267" s="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"/>
      <c r="B268" s="1"/>
      <c r="C268" s="2"/>
      <c r="D268" s="3"/>
      <c r="E268" s="3"/>
      <c r="F268" s="4"/>
      <c r="G268" s="4"/>
      <c r="H268" s="5"/>
      <c r="I268" s="5"/>
      <c r="J268" s="5"/>
      <c r="K268" s="5"/>
      <c r="L268" s="5"/>
      <c r="M268" s="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"/>
      <c r="B269" s="1"/>
      <c r="C269" s="2"/>
      <c r="D269" s="3"/>
      <c r="E269" s="3"/>
      <c r="F269" s="4"/>
      <c r="G269" s="4"/>
      <c r="H269" s="5"/>
      <c r="I269" s="5"/>
      <c r="J269" s="5"/>
      <c r="K269" s="5"/>
      <c r="L269" s="5"/>
      <c r="M269" s="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"/>
      <c r="B270" s="1"/>
      <c r="C270" s="2"/>
      <c r="D270" s="3"/>
      <c r="E270" s="3"/>
      <c r="F270" s="4"/>
      <c r="G270" s="4"/>
      <c r="H270" s="5"/>
      <c r="I270" s="5"/>
      <c r="J270" s="5"/>
      <c r="K270" s="5"/>
      <c r="L270" s="5"/>
      <c r="M270" s="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"/>
      <c r="B271" s="1"/>
      <c r="C271" s="2"/>
      <c r="D271" s="3"/>
      <c r="E271" s="3"/>
      <c r="F271" s="4"/>
      <c r="G271" s="4"/>
      <c r="H271" s="5"/>
      <c r="I271" s="5"/>
      <c r="J271" s="5"/>
      <c r="K271" s="5"/>
      <c r="L271" s="5"/>
      <c r="M271" s="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"/>
      <c r="B272" s="1"/>
      <c r="C272" s="2"/>
      <c r="D272" s="3"/>
      <c r="E272" s="3"/>
      <c r="F272" s="4"/>
      <c r="G272" s="4"/>
      <c r="H272" s="5"/>
      <c r="I272" s="5"/>
      <c r="J272" s="5"/>
      <c r="K272" s="5"/>
      <c r="L272" s="5"/>
      <c r="M272" s="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"/>
      <c r="B273" s="1"/>
      <c r="C273" s="2"/>
      <c r="D273" s="3"/>
      <c r="E273" s="3"/>
      <c r="F273" s="4"/>
      <c r="G273" s="4"/>
      <c r="H273" s="5"/>
      <c r="I273" s="5"/>
      <c r="J273" s="5"/>
      <c r="K273" s="5"/>
      <c r="L273" s="5"/>
      <c r="M273" s="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"/>
      <c r="B274" s="1"/>
      <c r="C274" s="2"/>
      <c r="D274" s="3"/>
      <c r="E274" s="3"/>
      <c r="F274" s="4"/>
      <c r="G274" s="4"/>
      <c r="H274" s="5"/>
      <c r="I274" s="5"/>
      <c r="J274" s="5"/>
      <c r="K274" s="5"/>
      <c r="L274" s="5"/>
      <c r="M274" s="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"/>
      <c r="B275" s="1"/>
      <c r="C275" s="2"/>
      <c r="D275" s="3"/>
      <c r="E275" s="3"/>
      <c r="F275" s="4"/>
      <c r="G275" s="4"/>
      <c r="H275" s="5"/>
      <c r="I275" s="5"/>
      <c r="J275" s="5"/>
      <c r="K275" s="5"/>
      <c r="L275" s="5"/>
      <c r="M275" s="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"/>
      <c r="B276" s="1"/>
      <c r="C276" s="2"/>
      <c r="D276" s="3"/>
      <c r="E276" s="3"/>
      <c r="F276" s="4"/>
      <c r="G276" s="4"/>
      <c r="H276" s="5"/>
      <c r="I276" s="5"/>
      <c r="J276" s="5"/>
      <c r="K276" s="5"/>
      <c r="L276" s="5"/>
      <c r="M276" s="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"/>
      <c r="B277" s="1"/>
      <c r="C277" s="2"/>
      <c r="D277" s="3"/>
      <c r="E277" s="3"/>
      <c r="F277" s="4"/>
      <c r="G277" s="4"/>
      <c r="H277" s="5"/>
      <c r="I277" s="5"/>
      <c r="J277" s="5"/>
      <c r="K277" s="5"/>
      <c r="L277" s="5"/>
      <c r="M277" s="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"/>
      <c r="B278" s="1"/>
      <c r="C278" s="2"/>
      <c r="D278" s="3"/>
      <c r="E278" s="3"/>
      <c r="F278" s="4"/>
      <c r="G278" s="4"/>
      <c r="H278" s="5"/>
      <c r="I278" s="5"/>
      <c r="J278" s="5"/>
      <c r="K278" s="5"/>
      <c r="L278" s="5"/>
      <c r="M278" s="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1"/>
      <c r="C279" s="2"/>
      <c r="D279" s="3"/>
      <c r="E279" s="3"/>
      <c r="F279" s="4"/>
      <c r="G279" s="4"/>
      <c r="H279" s="5"/>
      <c r="I279" s="5"/>
      <c r="J279" s="5"/>
      <c r="K279" s="5"/>
      <c r="L279" s="5"/>
      <c r="M279" s="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1"/>
      <c r="C280" s="2"/>
      <c r="D280" s="3"/>
      <c r="E280" s="3"/>
      <c r="F280" s="4"/>
      <c r="G280" s="4"/>
      <c r="H280" s="5"/>
      <c r="I280" s="5"/>
      <c r="J280" s="5"/>
      <c r="K280" s="5"/>
      <c r="L280" s="5"/>
      <c r="M280" s="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1"/>
      <c r="C281" s="2"/>
      <c r="D281" s="3"/>
      <c r="E281" s="3"/>
      <c r="F281" s="4"/>
      <c r="G281" s="4"/>
      <c r="H281" s="5"/>
      <c r="I281" s="5"/>
      <c r="J281" s="5"/>
      <c r="K281" s="5"/>
      <c r="L281" s="5"/>
      <c r="M281" s="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1"/>
      <c r="C282" s="2"/>
      <c r="D282" s="3"/>
      <c r="E282" s="3"/>
      <c r="F282" s="4"/>
      <c r="G282" s="4"/>
      <c r="H282" s="5"/>
      <c r="I282" s="5"/>
      <c r="J282" s="5"/>
      <c r="K282" s="5"/>
      <c r="L282" s="5"/>
      <c r="M282" s="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1"/>
      <c r="C283" s="2"/>
      <c r="D283" s="3"/>
      <c r="E283" s="3"/>
      <c r="F283" s="4"/>
      <c r="G283" s="4"/>
      <c r="H283" s="5"/>
      <c r="I283" s="5"/>
      <c r="J283" s="5"/>
      <c r="K283" s="5"/>
      <c r="L283" s="5"/>
      <c r="M283" s="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1"/>
      <c r="C284" s="2"/>
      <c r="D284" s="3"/>
      <c r="E284" s="3"/>
      <c r="F284" s="4"/>
      <c r="G284" s="4"/>
      <c r="H284" s="5"/>
      <c r="I284" s="5"/>
      <c r="J284" s="5"/>
      <c r="K284" s="5"/>
      <c r="L284" s="5"/>
      <c r="M284" s="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25" ht="1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25" ht="1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25" ht="1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</sheetData>
  <autoFilter ref="A19:Y99">
    <filterColumn colId="12">
      <colorFilter dxfId="0"/>
    </filterColumn>
  </autoFilter>
  <mergeCells count="50">
    <mergeCell ref="A84:A86"/>
    <mergeCell ref="A88:A99"/>
    <mergeCell ref="N23:R99"/>
    <mergeCell ref="A74:A75"/>
    <mergeCell ref="B74:B75"/>
    <mergeCell ref="A78:A79"/>
    <mergeCell ref="B78:B79"/>
    <mergeCell ref="A81:A83"/>
    <mergeCell ref="B81:B82"/>
    <mergeCell ref="A65:A66"/>
    <mergeCell ref="B65:B66"/>
    <mergeCell ref="A67:A70"/>
    <mergeCell ref="B67:B69"/>
    <mergeCell ref="A71:A73"/>
    <mergeCell ref="B71:B72"/>
    <mergeCell ref="A41:A43"/>
    <mergeCell ref="A44:A52"/>
    <mergeCell ref="B46:B49"/>
    <mergeCell ref="A53:A56"/>
    <mergeCell ref="B53:B54"/>
    <mergeCell ref="A57:A63"/>
    <mergeCell ref="B59:B61"/>
    <mergeCell ref="A24:A29"/>
    <mergeCell ref="B24:B25"/>
    <mergeCell ref="B26:B28"/>
    <mergeCell ref="A30:A40"/>
    <mergeCell ref="B30:B35"/>
    <mergeCell ref="B36:B37"/>
    <mergeCell ref="H17:M17"/>
    <mergeCell ref="H18:J18"/>
    <mergeCell ref="K18:L18"/>
    <mergeCell ref="M18:M19"/>
    <mergeCell ref="A20:A22"/>
    <mergeCell ref="B22:B23"/>
    <mergeCell ref="A13:M13"/>
    <mergeCell ref="A14:M14"/>
    <mergeCell ref="A15:M15"/>
    <mergeCell ref="A16:M16"/>
    <mergeCell ref="A17:A19"/>
    <mergeCell ref="B17:B19"/>
    <mergeCell ref="C17:C19"/>
    <mergeCell ref="D17:D19"/>
    <mergeCell ref="E17:E19"/>
    <mergeCell ref="F17:G18"/>
    <mergeCell ref="A5:M5"/>
    <mergeCell ref="A6:M6"/>
    <mergeCell ref="A7:M7"/>
    <mergeCell ref="A8:M8"/>
    <mergeCell ref="A9:M9"/>
    <mergeCell ref="A12:M12"/>
  </mergeCells>
  <printOptions horizontalCentered="1"/>
  <pageMargins left="0.86614173228346458" right="0.86614173228346458" top="0.74803149606299213" bottom="0.74803149606299213" header="0.31496062992125984" footer="0.31496062992125984"/>
  <pageSetup scale="61" fitToHeight="0" orientation="landscape" r:id="rId1"/>
  <headerFooter>
    <oddFooter>&amp;LR00/0518&amp;RF-SGI-23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B1" workbookViewId="0">
      <selection activeCell="C11" sqref="C11"/>
    </sheetView>
  </sheetViews>
  <sheetFormatPr baseColWidth="10" defaultColWidth="11.25" defaultRowHeight="15" customHeight="1" x14ac:dyDescent="0.25"/>
  <cols>
    <col min="1" max="1" width="11.25" hidden="1" customWidth="1"/>
    <col min="2" max="2" width="24.25" customWidth="1"/>
    <col min="3" max="3" width="62.375" customWidth="1"/>
    <col min="4" max="4" width="21.75" customWidth="1"/>
    <col min="5" max="5" width="11.25" customWidth="1"/>
    <col min="6" max="6" width="24.375" customWidth="1"/>
  </cols>
  <sheetData>
    <row r="1" spans="1:26" ht="27.75" customHeight="1" x14ac:dyDescent="0.25">
      <c r="A1" s="4"/>
      <c r="B1" s="232" t="s">
        <v>119</v>
      </c>
      <c r="C1" s="202"/>
      <c r="D1" s="202"/>
      <c r="E1" s="202"/>
      <c r="F1" s="202"/>
      <c r="G1" s="203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1" x14ac:dyDescent="0.25">
      <c r="A2" s="4"/>
      <c r="B2" s="233" t="s">
        <v>120</v>
      </c>
      <c r="C2" s="207"/>
      <c r="D2" s="208"/>
      <c r="E2" s="59"/>
      <c r="F2" s="233" t="s">
        <v>121</v>
      </c>
      <c r="G2" s="20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x14ac:dyDescent="0.25">
      <c r="A3" s="4"/>
      <c r="B3" s="60" t="s">
        <v>122</v>
      </c>
      <c r="C3" s="61" t="s">
        <v>123</v>
      </c>
      <c r="D3" s="61" t="s">
        <v>124</v>
      </c>
      <c r="E3" s="59"/>
      <c r="F3" s="60" t="s">
        <v>125</v>
      </c>
      <c r="G3" s="61" t="s">
        <v>124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x14ac:dyDescent="0.25">
      <c r="A4" s="4"/>
      <c r="B4" s="62" t="s">
        <v>126</v>
      </c>
      <c r="C4" s="63" t="s">
        <v>127</v>
      </c>
      <c r="D4" s="63">
        <v>1</v>
      </c>
      <c r="E4" s="59"/>
      <c r="F4" s="64" t="s">
        <v>128</v>
      </c>
      <c r="G4" s="63">
        <v>1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x14ac:dyDescent="0.25">
      <c r="A5" s="4"/>
      <c r="B5" s="62" t="s">
        <v>129</v>
      </c>
      <c r="C5" s="63" t="s">
        <v>130</v>
      </c>
      <c r="D5" s="63">
        <v>5</v>
      </c>
      <c r="E5" s="59"/>
      <c r="F5" s="64" t="s">
        <v>131</v>
      </c>
      <c r="G5" s="63">
        <v>2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x14ac:dyDescent="0.25">
      <c r="A6" s="4"/>
      <c r="B6" s="65"/>
      <c r="C6" s="65"/>
      <c r="D6" s="65"/>
      <c r="E6" s="59"/>
      <c r="F6" s="64" t="s">
        <v>132</v>
      </c>
      <c r="G6" s="63">
        <v>3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5.75" x14ac:dyDescent="0.25">
      <c r="A7" s="4"/>
      <c r="B7" s="65"/>
      <c r="C7" s="65"/>
      <c r="D7" s="65"/>
      <c r="E7" s="59"/>
      <c r="F7" s="64" t="s">
        <v>133</v>
      </c>
      <c r="G7" s="63">
        <v>4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21" x14ac:dyDescent="0.25">
      <c r="A8" s="4"/>
      <c r="B8" s="233" t="s">
        <v>134</v>
      </c>
      <c r="C8" s="207"/>
      <c r="D8" s="208"/>
      <c r="E8" s="59"/>
      <c r="F8" s="64" t="s">
        <v>135</v>
      </c>
      <c r="G8" s="63">
        <v>5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5.75" x14ac:dyDescent="0.25">
      <c r="A9" s="4"/>
      <c r="B9" s="60" t="s">
        <v>136</v>
      </c>
      <c r="C9" s="61" t="s">
        <v>123</v>
      </c>
      <c r="D9" s="61" t="s">
        <v>124</v>
      </c>
      <c r="E9" s="59"/>
      <c r="F9" s="59"/>
      <c r="G9" s="59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.75" x14ac:dyDescent="0.25">
      <c r="A10" s="4"/>
      <c r="B10" s="62" t="s">
        <v>137</v>
      </c>
      <c r="C10" s="63" t="s">
        <v>138</v>
      </c>
      <c r="D10" s="63">
        <v>1</v>
      </c>
      <c r="E10" s="59"/>
      <c r="F10" s="59"/>
      <c r="G10" s="59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.75" x14ac:dyDescent="0.25">
      <c r="A11" s="4"/>
      <c r="B11" s="62" t="s">
        <v>139</v>
      </c>
      <c r="C11" s="63" t="s">
        <v>140</v>
      </c>
      <c r="D11" s="63">
        <v>3</v>
      </c>
      <c r="E11" s="59"/>
      <c r="F11" s="59"/>
      <c r="G11" s="59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x14ac:dyDescent="0.25">
      <c r="A12" s="4"/>
      <c r="B12" s="62" t="s">
        <v>141</v>
      </c>
      <c r="C12" s="63" t="s">
        <v>142</v>
      </c>
      <c r="D12" s="63">
        <v>5</v>
      </c>
      <c r="E12" s="59"/>
      <c r="F12" s="59"/>
      <c r="G12" s="59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x14ac:dyDescent="0.25">
      <c r="A13" s="4"/>
      <c r="B13" s="4"/>
      <c r="C13" s="4"/>
      <c r="D13" s="4"/>
      <c r="E13" s="4"/>
      <c r="F13" s="4"/>
      <c r="G13" s="4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4.75" customHeight="1" x14ac:dyDescent="0.25">
      <c r="A14" s="4"/>
      <c r="B14" s="234" t="s">
        <v>143</v>
      </c>
      <c r="C14" s="202"/>
      <c r="D14" s="202"/>
      <c r="E14" s="202"/>
      <c r="F14" s="202"/>
      <c r="G14" s="203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21" x14ac:dyDescent="0.25">
      <c r="A15" s="4"/>
      <c r="B15" s="230" t="s">
        <v>144</v>
      </c>
      <c r="C15" s="207"/>
      <c r="D15" s="208"/>
      <c r="E15" s="66"/>
      <c r="F15" s="66"/>
      <c r="G15" s="6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x14ac:dyDescent="0.25">
      <c r="A16" s="4"/>
      <c r="B16" s="67" t="s">
        <v>145</v>
      </c>
      <c r="C16" s="68" t="s">
        <v>146</v>
      </c>
      <c r="D16" s="68" t="s">
        <v>124</v>
      </c>
      <c r="E16" s="66"/>
      <c r="F16" s="66"/>
      <c r="G16" s="66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63" x14ac:dyDescent="0.25">
      <c r="A17" s="4"/>
      <c r="B17" s="69" t="s">
        <v>137</v>
      </c>
      <c r="C17" s="70" t="s">
        <v>147</v>
      </c>
      <c r="D17" s="71">
        <v>1</v>
      </c>
      <c r="E17" s="66"/>
      <c r="F17" s="72" t="s">
        <v>148</v>
      </c>
      <c r="G17" s="7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1.75" x14ac:dyDescent="0.25">
      <c r="A18" s="4"/>
      <c r="B18" s="74" t="s">
        <v>139</v>
      </c>
      <c r="C18" s="70" t="s">
        <v>149</v>
      </c>
      <c r="D18" s="71">
        <v>3</v>
      </c>
      <c r="E18" s="66"/>
      <c r="F18" s="72" t="s">
        <v>150</v>
      </c>
      <c r="G18" s="73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78.75" x14ac:dyDescent="0.25">
      <c r="A19" s="4"/>
      <c r="B19" s="74" t="s">
        <v>141</v>
      </c>
      <c r="C19" s="70" t="s">
        <v>151</v>
      </c>
      <c r="D19" s="71">
        <v>5</v>
      </c>
      <c r="E19" s="66"/>
      <c r="F19" s="72" t="s">
        <v>152</v>
      </c>
      <c r="G19" s="73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x14ac:dyDescent="0.25">
      <c r="A20" s="4"/>
      <c r="B20" s="66"/>
      <c r="C20" s="66"/>
      <c r="D20" s="66"/>
      <c r="E20" s="66"/>
      <c r="F20" s="66"/>
      <c r="G20" s="66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25">
      <c r="A21" s="4"/>
      <c r="B21" s="231" t="s">
        <v>153</v>
      </c>
      <c r="C21" s="207"/>
      <c r="D21" s="208"/>
      <c r="E21" s="66"/>
      <c r="F21" s="66"/>
      <c r="G21" s="66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5">
      <c r="A22" s="4"/>
      <c r="B22" s="67" t="s">
        <v>154</v>
      </c>
      <c r="C22" s="68" t="s">
        <v>146</v>
      </c>
      <c r="D22" s="68" t="s">
        <v>124</v>
      </c>
      <c r="E22" s="66"/>
      <c r="F22" s="66"/>
      <c r="G22" s="66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5">
      <c r="A23" s="4"/>
      <c r="B23" s="74" t="s">
        <v>155</v>
      </c>
      <c r="C23" s="71" t="s">
        <v>156</v>
      </c>
      <c r="D23" s="71">
        <v>0</v>
      </c>
      <c r="E23" s="66"/>
      <c r="F23" s="66"/>
      <c r="G23" s="66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25">
      <c r="A24" s="4"/>
      <c r="B24" s="74" t="s">
        <v>137</v>
      </c>
      <c r="C24" s="71" t="s">
        <v>157</v>
      </c>
      <c r="D24" s="71">
        <v>1</v>
      </c>
      <c r="E24" s="66"/>
      <c r="F24" s="66"/>
      <c r="G24" s="66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25">
      <c r="A25" s="4"/>
      <c r="B25" s="74" t="s">
        <v>139</v>
      </c>
      <c r="C25" s="71" t="s">
        <v>158</v>
      </c>
      <c r="D25" s="71">
        <v>2</v>
      </c>
      <c r="E25" s="66"/>
      <c r="F25" s="66"/>
      <c r="G25" s="66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25">
      <c r="A26" s="4"/>
      <c r="B26" s="74" t="s">
        <v>141</v>
      </c>
      <c r="C26" s="71" t="s">
        <v>159</v>
      </c>
      <c r="D26" s="71">
        <v>3</v>
      </c>
      <c r="E26" s="66"/>
      <c r="F26" s="66"/>
      <c r="G26" s="66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25">
      <c r="A27" s="4"/>
      <c r="B27" s="66"/>
      <c r="C27" s="66"/>
      <c r="D27" s="66"/>
      <c r="E27" s="66"/>
      <c r="F27" s="66"/>
      <c r="G27" s="66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5">
      <c r="A28" s="4"/>
      <c r="B28" s="66"/>
      <c r="C28" s="66"/>
      <c r="D28" s="66"/>
      <c r="E28" s="66"/>
      <c r="F28" s="66"/>
      <c r="G28" s="66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25">
      <c r="A29" s="4"/>
      <c r="B29" s="66"/>
      <c r="C29" s="66"/>
      <c r="D29" s="66"/>
      <c r="E29" s="66"/>
      <c r="F29" s="66"/>
      <c r="G29" s="66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 x14ac:dyDescent="0.25"/>
    <row r="228" spans="1:26" ht="15.75" customHeight="1" x14ac:dyDescent="0.25"/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15:D15"/>
    <mergeCell ref="B21:D21"/>
    <mergeCell ref="B1:G1"/>
    <mergeCell ref="B2:D2"/>
    <mergeCell ref="F2:G2"/>
    <mergeCell ref="B8:D8"/>
    <mergeCell ref="B14:G14"/>
  </mergeCells>
  <pageMargins left="0.70866141732283472" right="0.70866141732283472" top="0.74803149606299213" bottom="0.74803149606299213" header="0" footer="0"/>
  <pageSetup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zoomScale="70" zoomScaleNormal="70" workbookViewId="0">
      <selection activeCell="O3" sqref="O3:S6"/>
    </sheetView>
  </sheetViews>
  <sheetFormatPr baseColWidth="10" defaultColWidth="11.25" defaultRowHeight="15" customHeight="1" x14ac:dyDescent="0.25"/>
  <cols>
    <col min="1" max="1" width="9.75" customWidth="1"/>
    <col min="2" max="2" width="5.375" customWidth="1"/>
    <col min="3" max="3" width="6.25" customWidth="1"/>
    <col min="4" max="4" width="4.375" customWidth="1"/>
    <col min="5" max="5" width="6.25" customWidth="1"/>
    <col min="6" max="19" width="10.75" customWidth="1"/>
    <col min="20" max="26" width="10.625" customWidth="1"/>
  </cols>
  <sheetData>
    <row r="1" spans="1:19" ht="15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59" t="s">
        <v>160</v>
      </c>
      <c r="P3" s="237"/>
      <c r="Q3" s="237"/>
      <c r="R3" s="237"/>
      <c r="S3" s="238"/>
    </row>
    <row r="4" spans="1:19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9"/>
      <c r="P4" s="205"/>
      <c r="Q4" s="205"/>
      <c r="R4" s="205"/>
      <c r="S4" s="240"/>
    </row>
    <row r="5" spans="1:19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39"/>
      <c r="P5" s="205"/>
      <c r="Q5" s="205"/>
      <c r="R5" s="205"/>
      <c r="S5" s="240"/>
    </row>
    <row r="6" spans="1:19" ht="15.75" customHeight="1" x14ac:dyDescent="0.25">
      <c r="A6" s="3"/>
      <c r="B6" s="260" t="s">
        <v>18</v>
      </c>
      <c r="C6" s="260" t="s">
        <v>161</v>
      </c>
      <c r="D6" s="263" t="s">
        <v>162</v>
      </c>
      <c r="E6" s="3"/>
      <c r="F6" s="3"/>
      <c r="G6" s="3"/>
      <c r="H6" s="3"/>
      <c r="I6" s="3"/>
      <c r="J6" s="3"/>
      <c r="K6" s="3"/>
      <c r="L6" s="3"/>
      <c r="M6" s="3"/>
      <c r="N6" s="3"/>
      <c r="O6" s="241"/>
      <c r="P6" s="242"/>
      <c r="Q6" s="242"/>
      <c r="R6" s="242"/>
      <c r="S6" s="243"/>
    </row>
    <row r="7" spans="1:19" ht="15.75" customHeight="1" x14ac:dyDescent="0.25">
      <c r="A7" s="3"/>
      <c r="B7" s="261"/>
      <c r="C7" s="261"/>
      <c r="D7" s="264"/>
      <c r="E7" s="3"/>
      <c r="F7" s="3"/>
      <c r="G7" s="3"/>
      <c r="H7" s="3"/>
      <c r="I7" s="3"/>
      <c r="J7" s="3"/>
      <c r="K7" s="1"/>
      <c r="L7" s="3"/>
      <c r="M7" s="3"/>
      <c r="N7" s="3"/>
      <c r="O7" s="3"/>
      <c r="P7" s="3"/>
      <c r="Q7" s="3"/>
      <c r="R7" s="3"/>
      <c r="S7" s="3"/>
    </row>
    <row r="8" spans="1:19" ht="15.75" customHeight="1" x14ac:dyDescent="0.25">
      <c r="A8" s="235" t="s">
        <v>119</v>
      </c>
      <c r="B8" s="261"/>
      <c r="C8" s="261"/>
      <c r="D8" s="264"/>
      <c r="E8" s="75">
        <v>15</v>
      </c>
      <c r="F8" s="76">
        <v>15</v>
      </c>
      <c r="G8" s="77">
        <f>E8*G21</f>
        <v>30</v>
      </c>
      <c r="H8" s="78">
        <f>E8*H21</f>
        <v>45</v>
      </c>
      <c r="I8" s="78">
        <f>E8*I21</f>
        <v>60</v>
      </c>
      <c r="J8" s="79">
        <f>E8*J21</f>
        <v>75</v>
      </c>
      <c r="K8" s="79">
        <f>E8*K21</f>
        <v>90</v>
      </c>
      <c r="L8" s="79">
        <f>E8*L21</f>
        <v>105</v>
      </c>
      <c r="M8" s="80">
        <f>E8*M21</f>
        <v>120</v>
      </c>
      <c r="N8" s="3"/>
      <c r="O8" s="3"/>
      <c r="P8" s="3"/>
      <c r="Q8" s="3"/>
      <c r="R8" s="3"/>
      <c r="S8" s="3"/>
    </row>
    <row r="9" spans="1:19" ht="15.75" customHeight="1" x14ac:dyDescent="0.25">
      <c r="A9" s="205"/>
      <c r="B9" s="261"/>
      <c r="C9" s="261"/>
      <c r="D9" s="264"/>
      <c r="E9" s="81">
        <v>14</v>
      </c>
      <c r="F9" s="82">
        <v>14</v>
      </c>
      <c r="G9" s="83">
        <f>E9*G21</f>
        <v>28</v>
      </c>
      <c r="H9" s="83">
        <f>E9*H21</f>
        <v>42</v>
      </c>
      <c r="I9" s="84">
        <f>E9*I21</f>
        <v>56</v>
      </c>
      <c r="J9" s="84">
        <f>E9*J21</f>
        <v>70</v>
      </c>
      <c r="K9" s="85">
        <f>E9*K21</f>
        <v>84</v>
      </c>
      <c r="L9" s="85">
        <f>E9*L21</f>
        <v>98</v>
      </c>
      <c r="M9" s="86">
        <f>E9*M21</f>
        <v>112</v>
      </c>
      <c r="N9" s="3"/>
      <c r="O9" s="236" t="s">
        <v>163</v>
      </c>
      <c r="P9" s="237"/>
      <c r="Q9" s="237"/>
      <c r="R9" s="237"/>
      <c r="S9" s="238"/>
    </row>
    <row r="10" spans="1:19" ht="15.75" customHeight="1" x14ac:dyDescent="0.25">
      <c r="A10" s="205"/>
      <c r="B10" s="261"/>
      <c r="C10" s="261"/>
      <c r="D10" s="264"/>
      <c r="E10" s="81">
        <v>13</v>
      </c>
      <c r="F10" s="82">
        <v>13</v>
      </c>
      <c r="G10" s="83">
        <f>E10*G21</f>
        <v>26</v>
      </c>
      <c r="H10" s="83">
        <f>E10*H21</f>
        <v>39</v>
      </c>
      <c r="I10" s="84">
        <f>E10*I21</f>
        <v>52</v>
      </c>
      <c r="J10" s="84">
        <f>E10*J21</f>
        <v>65</v>
      </c>
      <c r="K10" s="85">
        <f>E10*K21</f>
        <v>78</v>
      </c>
      <c r="L10" s="85">
        <f>E10*L21</f>
        <v>91</v>
      </c>
      <c r="M10" s="86">
        <f>E10*M21</f>
        <v>104</v>
      </c>
      <c r="N10" s="3"/>
      <c r="O10" s="239"/>
      <c r="P10" s="205"/>
      <c r="Q10" s="205"/>
      <c r="R10" s="205"/>
      <c r="S10" s="240"/>
    </row>
    <row r="11" spans="1:19" ht="15.75" customHeight="1" x14ac:dyDescent="0.25">
      <c r="A11" s="205"/>
      <c r="B11" s="261"/>
      <c r="C11" s="261"/>
      <c r="D11" s="264"/>
      <c r="E11" s="81">
        <v>12</v>
      </c>
      <c r="F11" s="82">
        <v>12</v>
      </c>
      <c r="G11" s="83">
        <f>E11*G21</f>
        <v>24</v>
      </c>
      <c r="H11" s="83">
        <f>E11*H21</f>
        <v>36</v>
      </c>
      <c r="I11" s="84">
        <f>E11*I21</f>
        <v>48</v>
      </c>
      <c r="J11" s="84">
        <f>E11*J21</f>
        <v>60</v>
      </c>
      <c r="K11" s="84">
        <f>E11*K21</f>
        <v>72</v>
      </c>
      <c r="L11" s="85">
        <f>E11*L21</f>
        <v>84</v>
      </c>
      <c r="M11" s="86">
        <f>E11*M21</f>
        <v>96</v>
      </c>
      <c r="N11" s="3"/>
      <c r="O11" s="239"/>
      <c r="P11" s="205"/>
      <c r="Q11" s="205"/>
      <c r="R11" s="205"/>
      <c r="S11" s="240"/>
    </row>
    <row r="12" spans="1:19" ht="15.75" customHeight="1" x14ac:dyDescent="0.25">
      <c r="A12" s="205"/>
      <c r="B12" s="261"/>
      <c r="C12" s="261"/>
      <c r="D12" s="264"/>
      <c r="E12" s="81">
        <v>11</v>
      </c>
      <c r="F12" s="82">
        <v>11</v>
      </c>
      <c r="G12" s="83">
        <f>E12*G21</f>
        <v>22</v>
      </c>
      <c r="H12" s="83">
        <f>E12*H21</f>
        <v>33</v>
      </c>
      <c r="I12" s="83">
        <f>E12*I21</f>
        <v>44</v>
      </c>
      <c r="J12" s="84">
        <f>E12*J21</f>
        <v>55</v>
      </c>
      <c r="K12" s="84">
        <f>E12*K21</f>
        <v>66</v>
      </c>
      <c r="L12" s="85">
        <f>E12*L21</f>
        <v>77</v>
      </c>
      <c r="M12" s="86">
        <f>E12*M21</f>
        <v>88</v>
      </c>
      <c r="N12" s="3"/>
      <c r="O12" s="241"/>
      <c r="P12" s="242"/>
      <c r="Q12" s="242"/>
      <c r="R12" s="242"/>
      <c r="S12" s="243"/>
    </row>
    <row r="13" spans="1:19" ht="15.75" customHeight="1" x14ac:dyDescent="0.25">
      <c r="A13" s="205"/>
      <c r="B13" s="261"/>
      <c r="C13" s="261"/>
      <c r="D13" s="264"/>
      <c r="E13" s="81">
        <v>10</v>
      </c>
      <c r="F13" s="82">
        <v>10</v>
      </c>
      <c r="G13" s="83">
        <f>E13*G21</f>
        <v>20</v>
      </c>
      <c r="H13" s="83">
        <f>E13*H21</f>
        <v>30</v>
      </c>
      <c r="I13" s="83">
        <f>E13*I21</f>
        <v>40</v>
      </c>
      <c r="J13" s="84">
        <f>E13*J21</f>
        <v>50</v>
      </c>
      <c r="K13" s="84">
        <f>E13*K21</f>
        <v>60</v>
      </c>
      <c r="L13" s="84">
        <f>E13*L21</f>
        <v>70</v>
      </c>
      <c r="M13" s="86">
        <f>E13*M21</f>
        <v>80</v>
      </c>
      <c r="N13" s="3"/>
      <c r="O13" s="3"/>
      <c r="P13" s="3"/>
      <c r="Q13" s="3"/>
      <c r="R13" s="3"/>
      <c r="S13" s="3"/>
    </row>
    <row r="14" spans="1:19" ht="15.75" customHeight="1" x14ac:dyDescent="0.25">
      <c r="A14" s="205"/>
      <c r="B14" s="261"/>
      <c r="C14" s="261"/>
      <c r="D14" s="264"/>
      <c r="E14" s="81">
        <v>9</v>
      </c>
      <c r="F14" s="82">
        <v>9</v>
      </c>
      <c r="G14" s="83">
        <f>E14*G21</f>
        <v>18</v>
      </c>
      <c r="H14" s="83">
        <f>E14*H21</f>
        <v>27</v>
      </c>
      <c r="I14" s="83">
        <f>E14*I21</f>
        <v>36</v>
      </c>
      <c r="J14" s="84">
        <f>E14*J21</f>
        <v>45</v>
      </c>
      <c r="K14" s="84">
        <f>E14*K21</f>
        <v>54</v>
      </c>
      <c r="L14" s="84">
        <f>E14*L21</f>
        <v>63</v>
      </c>
      <c r="M14" s="87">
        <f>E14*M21</f>
        <v>72</v>
      </c>
      <c r="N14" s="3"/>
      <c r="O14" s="244" t="s">
        <v>164</v>
      </c>
      <c r="P14" s="245"/>
      <c r="Q14" s="245"/>
      <c r="R14" s="245"/>
      <c r="S14" s="246"/>
    </row>
    <row r="15" spans="1:19" ht="15.75" customHeight="1" x14ac:dyDescent="0.25">
      <c r="A15" s="205"/>
      <c r="B15" s="261"/>
      <c r="C15" s="261"/>
      <c r="D15" s="264"/>
      <c r="E15" s="81">
        <v>8</v>
      </c>
      <c r="F15" s="82">
        <v>8</v>
      </c>
      <c r="G15" s="83">
        <f>E15*G21</f>
        <v>16</v>
      </c>
      <c r="H15" s="83">
        <f>E15*H21</f>
        <v>24</v>
      </c>
      <c r="I15" s="83">
        <f>E15*I21</f>
        <v>32</v>
      </c>
      <c r="J15" s="83">
        <f>E15*J21</f>
        <v>40</v>
      </c>
      <c r="K15" s="84">
        <f>E15*K21</f>
        <v>48</v>
      </c>
      <c r="L15" s="84">
        <f>E15*L21</f>
        <v>56</v>
      </c>
      <c r="M15" s="87">
        <f>E15*M21</f>
        <v>64</v>
      </c>
      <c r="N15" s="3"/>
      <c r="O15" s="247"/>
      <c r="P15" s="205"/>
      <c r="Q15" s="205"/>
      <c r="R15" s="205"/>
      <c r="S15" s="248"/>
    </row>
    <row r="16" spans="1:19" ht="15.75" customHeight="1" x14ac:dyDescent="0.25">
      <c r="A16" s="205"/>
      <c r="B16" s="261"/>
      <c r="C16" s="261"/>
      <c r="D16" s="264"/>
      <c r="E16" s="81">
        <v>7</v>
      </c>
      <c r="F16" s="82">
        <v>7</v>
      </c>
      <c r="G16" s="83">
        <f>E16*G21</f>
        <v>14</v>
      </c>
      <c r="H16" s="83">
        <f>E16*H21</f>
        <v>21</v>
      </c>
      <c r="I16" s="83">
        <f>E16*I21</f>
        <v>28</v>
      </c>
      <c r="J16" s="83">
        <f>E16*J21</f>
        <v>35</v>
      </c>
      <c r="K16" s="83">
        <f>E16*K21</f>
        <v>42</v>
      </c>
      <c r="L16" s="84">
        <f>E16*L21</f>
        <v>49</v>
      </c>
      <c r="M16" s="87">
        <f>E16*M21</f>
        <v>56</v>
      </c>
      <c r="N16" s="3"/>
      <c r="O16" s="247"/>
      <c r="P16" s="205"/>
      <c r="Q16" s="205"/>
      <c r="R16" s="205"/>
      <c r="S16" s="248"/>
    </row>
    <row r="17" spans="1:19" ht="15.75" customHeight="1" x14ac:dyDescent="0.25">
      <c r="A17" s="205"/>
      <c r="B17" s="261"/>
      <c r="C17" s="261"/>
      <c r="D17" s="264"/>
      <c r="E17" s="81">
        <v>6</v>
      </c>
      <c r="F17" s="82">
        <v>6</v>
      </c>
      <c r="G17" s="83">
        <f>E17*G21</f>
        <v>12</v>
      </c>
      <c r="H17" s="83">
        <f>E17*H21</f>
        <v>18</v>
      </c>
      <c r="I17" s="83">
        <f>E17*I21</f>
        <v>24</v>
      </c>
      <c r="J17" s="83">
        <f>E17*J21</f>
        <v>30</v>
      </c>
      <c r="K17" s="83">
        <f>E17*K21</f>
        <v>36</v>
      </c>
      <c r="L17" s="83">
        <f>E17*L21</f>
        <v>42</v>
      </c>
      <c r="M17" s="87">
        <f>E17*M21</f>
        <v>48</v>
      </c>
      <c r="N17" s="3"/>
      <c r="O17" s="249"/>
      <c r="P17" s="250"/>
      <c r="Q17" s="250"/>
      <c r="R17" s="250"/>
      <c r="S17" s="251"/>
    </row>
    <row r="18" spans="1:19" ht="15.75" customHeight="1" x14ac:dyDescent="0.25">
      <c r="A18" s="205"/>
      <c r="B18" s="261"/>
      <c r="C18" s="261"/>
      <c r="D18" s="264"/>
      <c r="E18" s="81">
        <v>5</v>
      </c>
      <c r="F18" s="82">
        <v>5</v>
      </c>
      <c r="G18" s="83">
        <f>E18*G21</f>
        <v>10</v>
      </c>
      <c r="H18" s="83">
        <f>E18*H21</f>
        <v>15</v>
      </c>
      <c r="I18" s="83">
        <f>E18*I21</f>
        <v>20</v>
      </c>
      <c r="J18" s="83">
        <f>E18*J21</f>
        <v>25</v>
      </c>
      <c r="K18" s="83">
        <f>E18*K21</f>
        <v>30</v>
      </c>
      <c r="L18" s="83">
        <f>E18*L21</f>
        <v>35</v>
      </c>
      <c r="M18" s="88">
        <f>E18*M21</f>
        <v>40</v>
      </c>
      <c r="N18" s="3"/>
      <c r="O18" s="3"/>
      <c r="P18" s="3"/>
      <c r="Q18" s="3"/>
      <c r="R18" s="3"/>
      <c r="S18" s="3"/>
    </row>
    <row r="19" spans="1:19" ht="15.75" customHeight="1" x14ac:dyDescent="0.25">
      <c r="A19" s="205"/>
      <c r="B19" s="261"/>
      <c r="C19" s="261"/>
      <c r="D19" s="264"/>
      <c r="E19" s="81">
        <v>4</v>
      </c>
      <c r="F19" s="82">
        <v>4</v>
      </c>
      <c r="G19" s="83">
        <f>E19*G21</f>
        <v>8</v>
      </c>
      <c r="H19" s="83">
        <f>E19*H21</f>
        <v>12</v>
      </c>
      <c r="I19" s="83">
        <f>E19*I21</f>
        <v>16</v>
      </c>
      <c r="J19" s="83">
        <f>E19*J21</f>
        <v>20</v>
      </c>
      <c r="K19" s="83">
        <f>E19*K21</f>
        <v>24</v>
      </c>
      <c r="L19" s="83">
        <f>E19*L21</f>
        <v>28</v>
      </c>
      <c r="M19" s="88">
        <f>E19*M21</f>
        <v>32</v>
      </c>
      <c r="N19" s="3"/>
      <c r="O19" s="252" t="s">
        <v>165</v>
      </c>
      <c r="P19" s="253"/>
      <c r="Q19" s="253"/>
      <c r="R19" s="253"/>
      <c r="S19" s="254"/>
    </row>
    <row r="20" spans="1:19" ht="15.75" customHeight="1" x14ac:dyDescent="0.25">
      <c r="A20" s="205"/>
      <c r="B20" s="261"/>
      <c r="C20" s="261"/>
      <c r="D20" s="264"/>
      <c r="E20" s="89">
        <v>3</v>
      </c>
      <c r="F20" s="90">
        <f>E20*F21</f>
        <v>3</v>
      </c>
      <c r="G20" s="91">
        <f>E20*G21</f>
        <v>6</v>
      </c>
      <c r="H20" s="91">
        <f>E20*H21</f>
        <v>9</v>
      </c>
      <c r="I20" s="91">
        <f>E20*I21</f>
        <v>12</v>
      </c>
      <c r="J20" s="91">
        <f>E20*J21</f>
        <v>15</v>
      </c>
      <c r="K20" s="91">
        <f>E20*K21</f>
        <v>18</v>
      </c>
      <c r="L20" s="92">
        <f>E20*L21</f>
        <v>21</v>
      </c>
      <c r="M20" s="93">
        <f>E20*M21</f>
        <v>24</v>
      </c>
      <c r="N20" s="3"/>
      <c r="O20" s="255"/>
      <c r="P20" s="256"/>
      <c r="Q20" s="256"/>
      <c r="R20" s="256"/>
      <c r="S20" s="257"/>
    </row>
    <row r="21" spans="1:19" ht="15.75" customHeight="1" x14ac:dyDescent="0.25">
      <c r="A21" s="3"/>
      <c r="B21" s="261"/>
      <c r="C21" s="261"/>
      <c r="D21" s="264"/>
      <c r="E21" s="94"/>
      <c r="F21" s="95">
        <v>1</v>
      </c>
      <c r="G21" s="96">
        <v>2</v>
      </c>
      <c r="H21" s="96">
        <v>3</v>
      </c>
      <c r="I21" s="96">
        <v>4</v>
      </c>
      <c r="J21" s="96">
        <v>5</v>
      </c>
      <c r="K21" s="96">
        <v>6</v>
      </c>
      <c r="L21" s="96">
        <v>7</v>
      </c>
      <c r="M21" s="97">
        <v>8</v>
      </c>
      <c r="N21" s="3"/>
      <c r="O21" s="3"/>
      <c r="P21" s="3"/>
      <c r="Q21" s="3"/>
      <c r="R21" s="3"/>
      <c r="S21" s="3"/>
    </row>
    <row r="22" spans="1:19" ht="15.75" customHeight="1" x14ac:dyDescent="0.25">
      <c r="A22" s="3"/>
      <c r="B22" s="262"/>
      <c r="C22" s="262"/>
      <c r="D22" s="264"/>
      <c r="E22" s="3"/>
      <c r="F22" s="258" t="s">
        <v>166</v>
      </c>
      <c r="G22" s="207"/>
      <c r="H22" s="207"/>
      <c r="I22" s="207"/>
      <c r="J22" s="208"/>
      <c r="K22" s="258" t="s">
        <v>167</v>
      </c>
      <c r="L22" s="207"/>
      <c r="M22" s="208"/>
      <c r="N22" s="3"/>
      <c r="O22" s="3"/>
      <c r="P22" s="3"/>
      <c r="Q22" s="3"/>
      <c r="R22" s="3"/>
      <c r="S22" s="3"/>
    </row>
    <row r="23" spans="1:19" ht="15.75" customHeight="1" x14ac:dyDescent="0.25">
      <c r="A23" s="3"/>
      <c r="B23" s="3"/>
      <c r="C23" s="3"/>
      <c r="D23" s="3"/>
      <c r="E23" s="3"/>
      <c r="F23" s="258" t="s">
        <v>168</v>
      </c>
      <c r="G23" s="207"/>
      <c r="H23" s="207"/>
      <c r="I23" s="207"/>
      <c r="J23" s="207"/>
      <c r="K23" s="207"/>
      <c r="L23" s="207"/>
      <c r="M23" s="208"/>
      <c r="N23" s="3"/>
      <c r="O23" s="3"/>
      <c r="P23" s="3"/>
      <c r="Q23" s="3"/>
      <c r="R23" s="3"/>
      <c r="S23" s="3"/>
    </row>
    <row r="24" spans="1:19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</sheetData>
  <mergeCells count="11">
    <mergeCell ref="F23:M23"/>
    <mergeCell ref="O3:S6"/>
    <mergeCell ref="B6:B22"/>
    <mergeCell ref="C6:C22"/>
    <mergeCell ref="D6:D22"/>
    <mergeCell ref="A8:A20"/>
    <mergeCell ref="O9:S12"/>
    <mergeCell ref="O14:S17"/>
    <mergeCell ref="O19:S20"/>
    <mergeCell ref="F22:J22"/>
    <mergeCell ref="K22:M2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/>
  </sheetViews>
  <sheetFormatPr baseColWidth="10" defaultColWidth="11.25" defaultRowHeight="15" customHeight="1" x14ac:dyDescent="0.25"/>
  <cols>
    <col min="1" max="1" width="39" customWidth="1"/>
    <col min="2" max="2" width="44.75" customWidth="1"/>
    <col min="3" max="6" width="10.375" customWidth="1"/>
  </cols>
  <sheetData>
    <row r="1" spans="1:5" ht="15.75" customHeight="1" x14ac:dyDescent="0.35">
      <c r="A1" s="98" t="s">
        <v>169</v>
      </c>
      <c r="B1" s="99" t="s">
        <v>170</v>
      </c>
    </row>
    <row r="2" spans="1:5" ht="15.75" customHeight="1" x14ac:dyDescent="0.25">
      <c r="A2" s="4" t="s">
        <v>171</v>
      </c>
      <c r="B2" s="100" t="s">
        <v>85</v>
      </c>
    </row>
    <row r="3" spans="1:5" ht="15.75" customHeight="1" x14ac:dyDescent="0.25">
      <c r="A3" s="4" t="s">
        <v>172</v>
      </c>
      <c r="B3" s="100" t="s">
        <v>173</v>
      </c>
    </row>
    <row r="4" spans="1:5" ht="15.75" customHeight="1" x14ac:dyDescent="0.25">
      <c r="A4" s="4" t="s">
        <v>34</v>
      </c>
      <c r="B4" s="100" t="s">
        <v>174</v>
      </c>
    </row>
    <row r="5" spans="1:5" ht="15.75" customHeight="1" x14ac:dyDescent="0.25">
      <c r="A5" s="4" t="s">
        <v>175</v>
      </c>
      <c r="B5" s="100" t="s">
        <v>176</v>
      </c>
    </row>
    <row r="6" spans="1:5" ht="15.75" customHeight="1" x14ac:dyDescent="0.25">
      <c r="A6" s="4" t="s">
        <v>177</v>
      </c>
      <c r="B6" s="100" t="s">
        <v>178</v>
      </c>
    </row>
    <row r="7" spans="1:5" ht="15.75" customHeight="1" x14ac:dyDescent="0.25">
      <c r="A7" s="4" t="s">
        <v>118</v>
      </c>
      <c r="B7" s="100" t="s">
        <v>179</v>
      </c>
    </row>
    <row r="8" spans="1:5" ht="15.75" customHeight="1" x14ac:dyDescent="0.25">
      <c r="A8" s="4" t="s">
        <v>180</v>
      </c>
      <c r="B8" s="100" t="s">
        <v>181</v>
      </c>
    </row>
    <row r="9" spans="1:5" ht="15.75" customHeight="1" x14ac:dyDescent="0.25">
      <c r="A9" s="4" t="s">
        <v>182</v>
      </c>
      <c r="B9" s="100" t="s">
        <v>183</v>
      </c>
    </row>
    <row r="10" spans="1:5" ht="15.75" customHeight="1" x14ac:dyDescent="0.25">
      <c r="A10" s="4" t="s">
        <v>184</v>
      </c>
      <c r="B10" s="100" t="s">
        <v>185</v>
      </c>
    </row>
    <row r="11" spans="1:5" ht="15.75" customHeight="1" x14ac:dyDescent="0.25">
      <c r="A11" s="4" t="s">
        <v>79</v>
      </c>
      <c r="B11" s="100" t="s">
        <v>58</v>
      </c>
    </row>
    <row r="12" spans="1:5" ht="15.75" customHeight="1" x14ac:dyDescent="0.25">
      <c r="A12" s="4" t="s">
        <v>186</v>
      </c>
      <c r="B12" s="100" t="s">
        <v>27</v>
      </c>
    </row>
    <row r="13" spans="1:5" ht="15.75" customHeight="1" x14ac:dyDescent="0.25">
      <c r="A13" s="58" t="s">
        <v>187</v>
      </c>
      <c r="B13" s="100" t="s">
        <v>85</v>
      </c>
    </row>
    <row r="14" spans="1:5" ht="15.75" customHeight="1" x14ac:dyDescent="0.25">
      <c r="A14" s="4" t="s">
        <v>83</v>
      </c>
      <c r="B14" s="100" t="s">
        <v>185</v>
      </c>
    </row>
    <row r="15" spans="1:5" ht="15.75" customHeight="1" x14ac:dyDescent="0.25">
      <c r="A15" s="4" t="s">
        <v>88</v>
      </c>
      <c r="B15" s="100" t="s">
        <v>188</v>
      </c>
      <c r="E15" s="100" t="s">
        <v>189</v>
      </c>
    </row>
    <row r="16" spans="1:5" ht="15.75" customHeight="1" x14ac:dyDescent="0.25">
      <c r="A16" s="4" t="s">
        <v>190</v>
      </c>
      <c r="B16" s="100" t="s">
        <v>25</v>
      </c>
    </row>
    <row r="17" spans="1:3" ht="15.75" customHeight="1" x14ac:dyDescent="0.25">
      <c r="A17" s="4" t="s">
        <v>191</v>
      </c>
      <c r="B17" s="3" t="s">
        <v>192</v>
      </c>
      <c r="C17" s="3"/>
    </row>
    <row r="18" spans="1:3" ht="15.75" customHeight="1" x14ac:dyDescent="0.25">
      <c r="A18" s="4" t="s">
        <v>193</v>
      </c>
      <c r="B18" s="3" t="s">
        <v>194</v>
      </c>
      <c r="C18" s="3"/>
    </row>
    <row r="19" spans="1:3" ht="15.75" customHeight="1" x14ac:dyDescent="0.25">
      <c r="A19" s="4" t="s">
        <v>195</v>
      </c>
      <c r="B19" s="100" t="s">
        <v>85</v>
      </c>
      <c r="C19" s="3"/>
    </row>
    <row r="20" spans="1:3" ht="15.75" customHeight="1" x14ac:dyDescent="0.25">
      <c r="A20" s="4" t="s">
        <v>196</v>
      </c>
      <c r="B20" s="100" t="s">
        <v>197</v>
      </c>
      <c r="C20" s="3"/>
    </row>
    <row r="21" spans="1:3" ht="15.75" customHeight="1" x14ac:dyDescent="0.25">
      <c r="A21" s="101" t="s">
        <v>198</v>
      </c>
      <c r="B21" s="100" t="s">
        <v>199</v>
      </c>
    </row>
    <row r="22" spans="1:3" ht="15.75" customHeight="1" x14ac:dyDescent="0.25">
      <c r="A22" s="4" t="s">
        <v>87</v>
      </c>
      <c r="B22" s="100" t="s">
        <v>200</v>
      </c>
    </row>
    <row r="23" spans="1:3" ht="15.75" customHeight="1" x14ac:dyDescent="0.25">
      <c r="A23" s="4" t="s">
        <v>201</v>
      </c>
    </row>
    <row r="24" spans="1:3" ht="15.75" customHeight="1" x14ac:dyDescent="0.25">
      <c r="A24" s="4" t="s">
        <v>202</v>
      </c>
    </row>
    <row r="25" spans="1:3" ht="15.75" customHeight="1" x14ac:dyDescent="0.25">
      <c r="A25" s="58" t="s">
        <v>203</v>
      </c>
    </row>
    <row r="26" spans="1:3" ht="15.75" customHeight="1" x14ac:dyDescent="0.25">
      <c r="A26" s="4" t="s">
        <v>204</v>
      </c>
    </row>
    <row r="27" spans="1:3" ht="15.75" customHeight="1" x14ac:dyDescent="0.25">
      <c r="A27" s="4" t="s">
        <v>95</v>
      </c>
      <c r="B27" s="100" t="s">
        <v>188</v>
      </c>
    </row>
    <row r="28" spans="1:3" ht="15.75" customHeight="1" x14ac:dyDescent="0.25">
      <c r="A28" s="4" t="s">
        <v>205</v>
      </c>
      <c r="B28" s="100" t="s">
        <v>188</v>
      </c>
    </row>
    <row r="29" spans="1:3" ht="15.75" customHeight="1" x14ac:dyDescent="0.25">
      <c r="A29" s="4" t="s">
        <v>206</v>
      </c>
    </row>
    <row r="30" spans="1:3" ht="15.75" customHeight="1" x14ac:dyDescent="0.25">
      <c r="A30" s="4" t="s">
        <v>207</v>
      </c>
    </row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workbookViewId="0"/>
  </sheetViews>
  <sheetFormatPr baseColWidth="10" defaultColWidth="11.25" defaultRowHeight="15" customHeight="1" x14ac:dyDescent="0.25"/>
  <cols>
    <col min="1" max="1" width="5.375" customWidth="1"/>
    <col min="2" max="2" width="98.375" customWidth="1"/>
    <col min="3" max="3" width="23.375" customWidth="1"/>
    <col min="4" max="4" width="27.375" customWidth="1"/>
    <col min="5" max="5" width="38.125" customWidth="1"/>
    <col min="6" max="6" width="27.125" customWidth="1"/>
    <col min="7" max="7" width="24.125" customWidth="1"/>
    <col min="8" max="8" width="21.375" customWidth="1"/>
    <col min="9" max="22" width="10.375" customWidth="1"/>
  </cols>
  <sheetData>
    <row r="1" spans="1:3" ht="15.75" customHeight="1" x14ac:dyDescent="0.35">
      <c r="B1" s="102" t="s">
        <v>208</v>
      </c>
      <c r="C1" s="1"/>
    </row>
    <row r="2" spans="1:3" ht="15.75" customHeight="1" x14ac:dyDescent="0.25">
      <c r="A2" s="1">
        <v>1</v>
      </c>
      <c r="B2" s="100" t="s">
        <v>209</v>
      </c>
    </row>
    <row r="3" spans="1:3" ht="15.75" customHeight="1" x14ac:dyDescent="0.25">
      <c r="A3" s="1">
        <v>2</v>
      </c>
      <c r="B3" s="100" t="s">
        <v>210</v>
      </c>
    </row>
    <row r="4" spans="1:3" ht="15.75" customHeight="1" x14ac:dyDescent="0.25">
      <c r="A4" s="1">
        <v>3</v>
      </c>
      <c r="B4" s="100" t="s">
        <v>211</v>
      </c>
    </row>
    <row r="5" spans="1:3" ht="15.75" customHeight="1" x14ac:dyDescent="0.25">
      <c r="A5" s="1">
        <v>4</v>
      </c>
      <c r="B5" s="100" t="s">
        <v>212</v>
      </c>
    </row>
    <row r="6" spans="1:3" ht="15.75" customHeight="1" x14ac:dyDescent="0.25">
      <c r="A6" s="1">
        <v>5</v>
      </c>
      <c r="B6" s="100" t="s">
        <v>213</v>
      </c>
    </row>
    <row r="7" spans="1:3" ht="15.75" customHeight="1" x14ac:dyDescent="0.25">
      <c r="A7" s="1">
        <v>6</v>
      </c>
      <c r="B7" s="100" t="s">
        <v>214</v>
      </c>
      <c r="C7" s="3"/>
    </row>
    <row r="8" spans="1:3" ht="15.75" customHeight="1" x14ac:dyDescent="0.25">
      <c r="A8" s="1">
        <v>7</v>
      </c>
      <c r="B8" s="100" t="s">
        <v>215</v>
      </c>
      <c r="C8" s="3"/>
    </row>
    <row r="9" spans="1:3" ht="15.75" customHeight="1" x14ac:dyDescent="0.25">
      <c r="A9" s="1">
        <v>8</v>
      </c>
      <c r="B9" s="100" t="s">
        <v>216</v>
      </c>
    </row>
    <row r="10" spans="1:3" ht="15.75" customHeight="1" x14ac:dyDescent="0.25">
      <c r="A10" s="1">
        <v>9</v>
      </c>
      <c r="B10" s="100" t="s">
        <v>217</v>
      </c>
    </row>
    <row r="11" spans="1:3" ht="15.75" customHeight="1" x14ac:dyDescent="0.25">
      <c r="A11" s="1">
        <v>10</v>
      </c>
      <c r="B11" s="100" t="s">
        <v>218</v>
      </c>
    </row>
    <row r="12" spans="1:3" ht="15.75" customHeight="1" x14ac:dyDescent="0.25">
      <c r="A12" s="1">
        <v>11</v>
      </c>
      <c r="B12" s="100" t="s">
        <v>219</v>
      </c>
    </row>
    <row r="13" spans="1:3" ht="15.75" customHeight="1" x14ac:dyDescent="0.25">
      <c r="A13" s="1">
        <v>12</v>
      </c>
      <c r="B13" s="100" t="s">
        <v>220</v>
      </c>
    </row>
    <row r="14" spans="1:3" ht="15.75" customHeight="1" x14ac:dyDescent="0.25">
      <c r="A14" s="1">
        <v>13</v>
      </c>
      <c r="B14" s="100" t="s">
        <v>221</v>
      </c>
    </row>
    <row r="15" spans="1:3" ht="15.75" customHeight="1" x14ac:dyDescent="0.25">
      <c r="A15" s="1">
        <v>14</v>
      </c>
      <c r="B15" s="100" t="s">
        <v>222</v>
      </c>
    </row>
    <row r="16" spans="1:3" ht="15.75" customHeight="1" x14ac:dyDescent="0.25">
      <c r="A16" s="1">
        <v>15</v>
      </c>
      <c r="B16" s="100" t="s">
        <v>223</v>
      </c>
    </row>
    <row r="17" spans="1:22" ht="15.75" customHeight="1" x14ac:dyDescent="0.25">
      <c r="A17" s="1">
        <v>16</v>
      </c>
      <c r="B17" s="100" t="s">
        <v>224</v>
      </c>
    </row>
    <row r="18" spans="1:22" ht="15.75" customHeight="1" x14ac:dyDescent="0.25">
      <c r="A18" s="1">
        <v>17</v>
      </c>
      <c r="B18" s="100" t="s">
        <v>225</v>
      </c>
    </row>
    <row r="19" spans="1:22" ht="15.75" customHeight="1" x14ac:dyDescent="0.25">
      <c r="A19" s="1">
        <v>18</v>
      </c>
      <c r="B19" s="100" t="s">
        <v>226</v>
      </c>
    </row>
    <row r="20" spans="1:22" ht="15.75" customHeight="1" x14ac:dyDescent="0.25">
      <c r="A20" s="1">
        <v>19</v>
      </c>
      <c r="B20" s="100" t="s">
        <v>227</v>
      </c>
    </row>
    <row r="21" spans="1:22" ht="15.75" customHeight="1" x14ac:dyDescent="0.25">
      <c r="A21" s="1">
        <v>20</v>
      </c>
      <c r="B21" s="100" t="s">
        <v>228</v>
      </c>
    </row>
    <row r="22" spans="1:22" ht="15.75" customHeight="1" x14ac:dyDescent="0.25">
      <c r="A22" s="1">
        <v>21</v>
      </c>
      <c r="B22" s="100" t="s">
        <v>229</v>
      </c>
    </row>
    <row r="23" spans="1:22" ht="15.75" customHeight="1" x14ac:dyDescent="0.25">
      <c r="A23" s="1">
        <v>22</v>
      </c>
      <c r="B23" s="100" t="s">
        <v>230</v>
      </c>
    </row>
    <row r="24" spans="1:22" ht="15.75" customHeight="1" x14ac:dyDescent="0.25">
      <c r="A24" s="1">
        <v>23</v>
      </c>
      <c r="B24" s="100" t="s">
        <v>231</v>
      </c>
    </row>
    <row r="25" spans="1:22" ht="15.75" customHeight="1" x14ac:dyDescent="0.25">
      <c r="A25" s="1">
        <v>24</v>
      </c>
      <c r="B25" s="100" t="s">
        <v>232</v>
      </c>
    </row>
    <row r="26" spans="1:22" ht="15.75" customHeight="1" x14ac:dyDescent="0.25">
      <c r="A26" s="1">
        <v>25</v>
      </c>
      <c r="B26" s="100" t="s">
        <v>233</v>
      </c>
    </row>
    <row r="27" spans="1:22" ht="15.75" customHeight="1" x14ac:dyDescent="0.25">
      <c r="A27" s="1">
        <v>26</v>
      </c>
      <c r="B27" s="100" t="s">
        <v>234</v>
      </c>
    </row>
    <row r="28" spans="1:22" ht="15.75" customHeight="1" x14ac:dyDescent="0.25">
      <c r="A28" s="5">
        <v>27</v>
      </c>
      <c r="B28" s="3" t="s">
        <v>235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5">
      <c r="A29" s="5">
        <v>28</v>
      </c>
      <c r="B29" s="3" t="s">
        <v>236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 x14ac:dyDescent="0.25">
      <c r="A30" s="5">
        <v>29</v>
      </c>
      <c r="B30" s="3" t="s">
        <v>237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5">
      <c r="A31" s="5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35">
      <c r="A32" s="1">
        <v>1</v>
      </c>
      <c r="B32" s="102" t="s">
        <v>238</v>
      </c>
    </row>
    <row r="33" spans="1:2" ht="15.75" customHeight="1" x14ac:dyDescent="0.25">
      <c r="A33" s="1">
        <v>2</v>
      </c>
      <c r="B33" s="100" t="s">
        <v>239</v>
      </c>
    </row>
    <row r="34" spans="1:2" ht="15.75" customHeight="1" x14ac:dyDescent="0.25">
      <c r="A34" s="1">
        <v>3</v>
      </c>
      <c r="B34" s="100" t="s">
        <v>240</v>
      </c>
    </row>
    <row r="35" spans="1:2" ht="15.75" customHeight="1" x14ac:dyDescent="0.25">
      <c r="A35" s="1">
        <v>4</v>
      </c>
      <c r="B35" s="100" t="s">
        <v>241</v>
      </c>
    </row>
    <row r="36" spans="1:2" ht="15.75" customHeight="1" x14ac:dyDescent="0.25">
      <c r="A36" s="1">
        <v>5</v>
      </c>
      <c r="B36" s="100" t="s">
        <v>218</v>
      </c>
    </row>
    <row r="37" spans="1:2" ht="15.75" customHeight="1" x14ac:dyDescent="0.25">
      <c r="A37" s="1">
        <v>6</v>
      </c>
      <c r="B37" s="100" t="s">
        <v>242</v>
      </c>
    </row>
    <row r="38" spans="1:2" ht="15.75" customHeight="1" x14ac:dyDescent="0.25">
      <c r="A38" s="1">
        <v>7</v>
      </c>
      <c r="B38" s="100" t="s">
        <v>243</v>
      </c>
    </row>
    <row r="39" spans="1:2" ht="15.75" customHeight="1" x14ac:dyDescent="0.25">
      <c r="A39" s="1">
        <v>8</v>
      </c>
      <c r="B39" s="100" t="s">
        <v>244</v>
      </c>
    </row>
    <row r="40" spans="1:2" ht="15.75" customHeight="1" x14ac:dyDescent="0.25">
      <c r="A40" s="1">
        <v>9</v>
      </c>
      <c r="B40" s="100" t="s">
        <v>245</v>
      </c>
    </row>
    <row r="41" spans="1:2" ht="15.75" customHeight="1" x14ac:dyDescent="0.25">
      <c r="A41" s="1">
        <v>10</v>
      </c>
      <c r="B41" s="100" t="s">
        <v>246</v>
      </c>
    </row>
    <row r="42" spans="1:2" ht="15.75" customHeight="1" x14ac:dyDescent="0.25">
      <c r="A42" s="1">
        <v>11</v>
      </c>
    </row>
    <row r="43" spans="1:2" ht="15.75" customHeight="1" x14ac:dyDescent="0.25">
      <c r="A43" s="1">
        <v>12</v>
      </c>
    </row>
    <row r="44" spans="1:2" ht="15.75" customHeight="1" x14ac:dyDescent="0.25">
      <c r="A44" s="1">
        <v>13</v>
      </c>
    </row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0"/>
  <sheetViews>
    <sheetView workbookViewId="0"/>
  </sheetViews>
  <sheetFormatPr baseColWidth="10" defaultColWidth="11.25" defaultRowHeight="15" customHeight="1" x14ac:dyDescent="0.25"/>
  <cols>
    <col min="1" max="1" width="4" customWidth="1"/>
    <col min="2" max="2" width="31.625" customWidth="1"/>
    <col min="3" max="3" width="33" customWidth="1"/>
    <col min="4" max="4" width="31.625" customWidth="1"/>
    <col min="5" max="5" width="6" customWidth="1"/>
    <col min="6" max="6" width="29.625" customWidth="1"/>
    <col min="7" max="7" width="26.625" customWidth="1"/>
  </cols>
  <sheetData>
    <row r="1" spans="2:7" ht="48.75" customHeight="1" x14ac:dyDescent="0.25">
      <c r="B1" s="268" t="s">
        <v>119</v>
      </c>
      <c r="C1" s="202"/>
      <c r="D1" s="202"/>
      <c r="E1" s="202"/>
      <c r="F1" s="202"/>
      <c r="G1" s="203"/>
    </row>
    <row r="2" spans="2:7" ht="15.75" customHeight="1" x14ac:dyDescent="0.25">
      <c r="B2" s="269" t="s">
        <v>120</v>
      </c>
      <c r="C2" s="266"/>
      <c r="D2" s="267"/>
      <c r="E2" s="103"/>
      <c r="F2" s="270" t="s">
        <v>121</v>
      </c>
      <c r="G2" s="267"/>
    </row>
    <row r="3" spans="2:7" ht="15.75" customHeight="1" x14ac:dyDescent="0.25">
      <c r="B3" s="104" t="s">
        <v>122</v>
      </c>
      <c r="C3" s="105" t="s">
        <v>123</v>
      </c>
      <c r="D3" s="105" t="s">
        <v>124</v>
      </c>
      <c r="E3" s="103"/>
      <c r="F3" s="106" t="s">
        <v>125</v>
      </c>
      <c r="G3" s="107" t="s">
        <v>124</v>
      </c>
    </row>
    <row r="4" spans="2:7" ht="15.75" customHeight="1" x14ac:dyDescent="0.25">
      <c r="B4" s="108" t="s">
        <v>126</v>
      </c>
      <c r="C4" s="109" t="s">
        <v>127</v>
      </c>
      <c r="D4" s="110">
        <v>1</v>
      </c>
      <c r="E4" s="103"/>
      <c r="F4" s="111" t="s">
        <v>128</v>
      </c>
      <c r="G4" s="110">
        <v>1</v>
      </c>
    </row>
    <row r="5" spans="2:7" ht="15.75" customHeight="1" x14ac:dyDescent="0.25">
      <c r="B5" s="108" t="s">
        <v>129</v>
      </c>
      <c r="C5" s="109" t="s">
        <v>130</v>
      </c>
      <c r="D5" s="110">
        <v>5</v>
      </c>
      <c r="E5" s="103"/>
      <c r="F5" s="111" t="s">
        <v>131</v>
      </c>
      <c r="G5" s="110">
        <v>2</v>
      </c>
    </row>
    <row r="6" spans="2:7" ht="15.75" customHeight="1" x14ac:dyDescent="0.25">
      <c r="B6" s="112"/>
      <c r="C6" s="113"/>
      <c r="D6" s="112"/>
      <c r="E6" s="103"/>
      <c r="F6" s="111" t="s">
        <v>132</v>
      </c>
      <c r="G6" s="110">
        <v>3</v>
      </c>
    </row>
    <row r="7" spans="2:7" ht="15.75" customHeight="1" x14ac:dyDescent="0.25">
      <c r="B7" s="112"/>
      <c r="C7" s="113"/>
      <c r="D7" s="112"/>
      <c r="E7" s="103"/>
      <c r="F7" s="111" t="s">
        <v>133</v>
      </c>
      <c r="G7" s="110">
        <v>4</v>
      </c>
    </row>
    <row r="8" spans="2:7" ht="15.75" customHeight="1" x14ac:dyDescent="0.25">
      <c r="B8" s="271" t="s">
        <v>134</v>
      </c>
      <c r="C8" s="272"/>
      <c r="D8" s="273"/>
      <c r="E8" s="103"/>
      <c r="F8" s="111" t="s">
        <v>135</v>
      </c>
      <c r="G8" s="110">
        <v>5</v>
      </c>
    </row>
    <row r="9" spans="2:7" ht="15.75" customHeight="1" x14ac:dyDescent="0.25">
      <c r="B9" s="106" t="s">
        <v>136</v>
      </c>
      <c r="C9" s="107" t="s">
        <v>123</v>
      </c>
      <c r="D9" s="107" t="s">
        <v>124</v>
      </c>
      <c r="E9" s="103"/>
      <c r="F9" s="103"/>
      <c r="G9" s="103"/>
    </row>
    <row r="10" spans="2:7" ht="15.75" customHeight="1" x14ac:dyDescent="0.25">
      <c r="B10" s="108" t="s">
        <v>137</v>
      </c>
      <c r="C10" s="109" t="s">
        <v>138</v>
      </c>
      <c r="D10" s="110">
        <v>1</v>
      </c>
      <c r="E10" s="103"/>
      <c r="F10" s="103"/>
      <c r="G10" s="103"/>
    </row>
    <row r="11" spans="2:7" ht="15.75" customHeight="1" x14ac:dyDescent="0.25">
      <c r="B11" s="108" t="s">
        <v>139</v>
      </c>
      <c r="C11" s="109" t="s">
        <v>140</v>
      </c>
      <c r="D11" s="110">
        <v>3</v>
      </c>
      <c r="E11" s="103"/>
      <c r="F11" s="103"/>
      <c r="G11" s="103"/>
    </row>
    <row r="12" spans="2:7" ht="15.75" customHeight="1" x14ac:dyDescent="0.25">
      <c r="B12" s="108" t="s">
        <v>141</v>
      </c>
      <c r="C12" s="109" t="s">
        <v>142</v>
      </c>
      <c r="D12" s="110">
        <v>5</v>
      </c>
      <c r="E12" s="103"/>
      <c r="F12" s="103"/>
      <c r="G12" s="103"/>
    </row>
    <row r="13" spans="2:7" ht="15.75" customHeight="1" x14ac:dyDescent="0.25">
      <c r="B13" s="103"/>
      <c r="C13" s="103"/>
      <c r="D13" s="103"/>
      <c r="E13" s="103"/>
      <c r="F13" s="103"/>
      <c r="G13" s="103"/>
    </row>
    <row r="14" spans="2:7" ht="15.75" customHeight="1" x14ac:dyDescent="0.25">
      <c r="B14" s="103"/>
      <c r="C14" s="103"/>
      <c r="D14" s="103"/>
      <c r="E14" s="103"/>
      <c r="F14" s="103"/>
      <c r="G14" s="103"/>
    </row>
    <row r="15" spans="2:7" ht="15.75" customHeight="1" x14ac:dyDescent="0.25"/>
    <row r="16" spans="2:7" ht="15.75" customHeight="1" x14ac:dyDescent="0.25"/>
    <row r="17" spans="2:7" ht="39" customHeight="1" x14ac:dyDescent="0.25">
      <c r="B17" s="274" t="s">
        <v>143</v>
      </c>
      <c r="C17" s="202"/>
      <c r="D17" s="202"/>
      <c r="E17" s="202"/>
      <c r="F17" s="202"/>
      <c r="G17" s="203"/>
    </row>
    <row r="18" spans="2:7" ht="15.75" customHeight="1" x14ac:dyDescent="0.25">
      <c r="B18" s="265" t="s">
        <v>144</v>
      </c>
      <c r="C18" s="266"/>
      <c r="D18" s="267"/>
      <c r="E18" s="114"/>
      <c r="F18" s="114"/>
      <c r="G18" s="114"/>
    </row>
    <row r="19" spans="2:7" ht="15.75" customHeight="1" x14ac:dyDescent="0.25">
      <c r="B19" s="115" t="s">
        <v>145</v>
      </c>
      <c r="C19" s="116" t="s">
        <v>146</v>
      </c>
      <c r="D19" s="116" t="s">
        <v>124</v>
      </c>
      <c r="E19" s="114"/>
      <c r="F19" s="114"/>
      <c r="G19" s="114"/>
    </row>
    <row r="20" spans="2:7" ht="120.75" customHeight="1" x14ac:dyDescent="0.25">
      <c r="B20" s="117" t="s">
        <v>137</v>
      </c>
      <c r="C20" s="118" t="s">
        <v>247</v>
      </c>
      <c r="D20" s="119">
        <v>1</v>
      </c>
      <c r="E20" s="114"/>
      <c r="F20" s="72" t="s">
        <v>248</v>
      </c>
      <c r="G20" s="120"/>
    </row>
    <row r="21" spans="2:7" ht="15.75" customHeight="1" x14ac:dyDescent="0.25">
      <c r="B21" s="121" t="s">
        <v>139</v>
      </c>
      <c r="C21" s="118" t="s">
        <v>249</v>
      </c>
      <c r="D21" s="119">
        <v>3</v>
      </c>
      <c r="E21" s="114"/>
      <c r="F21" s="72" t="s">
        <v>250</v>
      </c>
      <c r="G21" s="120"/>
    </row>
    <row r="22" spans="2:7" ht="15.75" customHeight="1" x14ac:dyDescent="0.25">
      <c r="B22" s="121" t="s">
        <v>141</v>
      </c>
      <c r="C22" s="118" t="s">
        <v>251</v>
      </c>
      <c r="D22" s="119">
        <v>5</v>
      </c>
      <c r="E22" s="114"/>
      <c r="F22" s="72" t="s">
        <v>252</v>
      </c>
      <c r="G22" s="120"/>
    </row>
    <row r="23" spans="2:7" ht="15.75" customHeight="1" x14ac:dyDescent="0.25">
      <c r="B23" s="114"/>
      <c r="C23" s="114"/>
      <c r="D23" s="114"/>
      <c r="E23" s="114"/>
      <c r="F23" s="114"/>
      <c r="G23" s="114"/>
    </row>
    <row r="24" spans="2:7" ht="15.75" customHeight="1" x14ac:dyDescent="0.25">
      <c r="B24" s="114"/>
      <c r="C24" s="114"/>
      <c r="D24" s="114"/>
      <c r="E24" s="114"/>
      <c r="F24" s="114"/>
      <c r="G24" s="114"/>
    </row>
    <row r="25" spans="2:7" ht="15.75" customHeight="1" x14ac:dyDescent="0.25">
      <c r="B25" s="265" t="s">
        <v>153</v>
      </c>
      <c r="C25" s="266"/>
      <c r="D25" s="267"/>
      <c r="E25" s="114"/>
      <c r="F25" s="114"/>
      <c r="G25" s="114"/>
    </row>
    <row r="26" spans="2:7" ht="33" customHeight="1" x14ac:dyDescent="0.25">
      <c r="B26" s="115" t="s">
        <v>154</v>
      </c>
      <c r="C26" s="116" t="s">
        <v>146</v>
      </c>
      <c r="D26" s="116" t="s">
        <v>124</v>
      </c>
      <c r="E26" s="114"/>
      <c r="F26" s="114"/>
      <c r="G26" s="114"/>
    </row>
    <row r="27" spans="2:7" ht="21" customHeight="1" x14ac:dyDescent="0.25">
      <c r="B27" s="121" t="s">
        <v>155</v>
      </c>
      <c r="C27" s="118" t="s">
        <v>156</v>
      </c>
      <c r="D27" s="119">
        <v>0</v>
      </c>
      <c r="E27" s="114"/>
      <c r="F27" s="114"/>
      <c r="G27" s="114"/>
    </row>
    <row r="28" spans="2:7" ht="15.75" customHeight="1" x14ac:dyDescent="0.25">
      <c r="B28" s="121" t="s">
        <v>137</v>
      </c>
      <c r="C28" s="118" t="s">
        <v>253</v>
      </c>
      <c r="D28" s="119">
        <v>1</v>
      </c>
      <c r="E28" s="114"/>
      <c r="F28" s="114"/>
      <c r="G28" s="114"/>
    </row>
    <row r="29" spans="2:7" ht="15.75" customHeight="1" x14ac:dyDescent="0.25">
      <c r="B29" s="121" t="s">
        <v>139</v>
      </c>
      <c r="C29" s="118" t="s">
        <v>254</v>
      </c>
      <c r="D29" s="119">
        <v>2</v>
      </c>
      <c r="E29" s="114"/>
      <c r="F29" s="114"/>
      <c r="G29" s="114"/>
    </row>
    <row r="30" spans="2:7" ht="15.75" customHeight="1" x14ac:dyDescent="0.25">
      <c r="B30" s="121" t="s">
        <v>141</v>
      </c>
      <c r="C30" s="118" t="s">
        <v>255</v>
      </c>
      <c r="D30" s="119">
        <v>3</v>
      </c>
      <c r="E30" s="114"/>
      <c r="F30" s="114"/>
      <c r="G30" s="114"/>
    </row>
    <row r="31" spans="2:7" ht="15.75" customHeight="1" x14ac:dyDescent="0.25">
      <c r="B31" s="114"/>
      <c r="C31" s="114"/>
      <c r="D31" s="114"/>
      <c r="E31" s="114"/>
      <c r="F31" s="114"/>
      <c r="G31" s="114"/>
    </row>
    <row r="32" spans="2:7" ht="15.75" customHeight="1" x14ac:dyDescent="0.25">
      <c r="B32" s="114"/>
      <c r="C32" s="114"/>
      <c r="D32" s="114"/>
      <c r="E32" s="114"/>
      <c r="F32" s="114"/>
      <c r="G32" s="114"/>
    </row>
    <row r="33" spans="2:7" ht="15.75" customHeight="1" x14ac:dyDescent="0.25">
      <c r="B33" s="114"/>
      <c r="C33" s="114"/>
      <c r="D33" s="114"/>
      <c r="E33" s="114"/>
      <c r="F33" s="114"/>
      <c r="G33" s="114"/>
    </row>
    <row r="34" spans="2:7" ht="15.75" customHeight="1" x14ac:dyDescent="0.25"/>
    <row r="35" spans="2:7" ht="15.75" customHeight="1" x14ac:dyDescent="0.25"/>
    <row r="36" spans="2:7" ht="35.25" customHeight="1" x14ac:dyDescent="0.25"/>
    <row r="37" spans="2:7" ht="34.5" customHeight="1" x14ac:dyDescent="0.25"/>
    <row r="38" spans="2:7" ht="15.75" customHeight="1" x14ac:dyDescent="0.25"/>
    <row r="39" spans="2:7" ht="21.75" customHeight="1" x14ac:dyDescent="0.25"/>
    <row r="40" spans="2:7" ht="28.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18:D18"/>
    <mergeCell ref="B25:D25"/>
    <mergeCell ref="B1:G1"/>
    <mergeCell ref="B2:D2"/>
    <mergeCell ref="F2:G2"/>
    <mergeCell ref="B8:D8"/>
    <mergeCell ref="B17:G17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00"/>
  <sheetViews>
    <sheetView workbookViewId="0"/>
  </sheetViews>
  <sheetFormatPr baseColWidth="10" defaultColWidth="11.25" defaultRowHeight="15" customHeight="1" x14ac:dyDescent="0.25"/>
  <cols>
    <col min="1" max="1" width="10.375" customWidth="1"/>
    <col min="2" max="2" width="9.875" customWidth="1"/>
    <col min="3" max="3" width="5.375" customWidth="1"/>
    <col min="4" max="4" width="6.25" customWidth="1"/>
    <col min="5" max="5" width="4.375" customWidth="1"/>
    <col min="6" max="6" width="6.25" customWidth="1"/>
    <col min="7" max="20" width="10.375" customWidth="1"/>
  </cols>
  <sheetData>
    <row r="1" spans="2:20" ht="15.75" customHeight="1" x14ac:dyDescent="0.25"/>
    <row r="2" spans="2:20" ht="15.75" customHeight="1" x14ac:dyDescent="0.25"/>
    <row r="3" spans="2:20" ht="15.75" customHeight="1" x14ac:dyDescent="0.25">
      <c r="P3" s="280" t="s">
        <v>160</v>
      </c>
      <c r="Q3" s="237"/>
      <c r="R3" s="237"/>
      <c r="S3" s="237"/>
      <c r="T3" s="238"/>
    </row>
    <row r="4" spans="2:20" ht="15.75" customHeight="1" x14ac:dyDescent="0.25">
      <c r="P4" s="239"/>
      <c r="Q4" s="205"/>
      <c r="R4" s="205"/>
      <c r="S4" s="205"/>
      <c r="T4" s="240"/>
    </row>
    <row r="5" spans="2:20" ht="15.75" customHeight="1" x14ac:dyDescent="0.25">
      <c r="P5" s="239"/>
      <c r="Q5" s="205"/>
      <c r="R5" s="205"/>
      <c r="S5" s="205"/>
      <c r="T5" s="240"/>
    </row>
    <row r="6" spans="2:20" ht="15.75" customHeight="1" x14ac:dyDescent="0.25">
      <c r="C6" s="281" t="s">
        <v>18</v>
      </c>
      <c r="D6" s="281" t="s">
        <v>161</v>
      </c>
      <c r="E6" s="282" t="s">
        <v>162</v>
      </c>
      <c r="P6" s="241"/>
      <c r="Q6" s="242"/>
      <c r="R6" s="242"/>
      <c r="S6" s="242"/>
      <c r="T6" s="243"/>
    </row>
    <row r="7" spans="2:20" ht="15.75" customHeight="1" x14ac:dyDescent="0.25">
      <c r="C7" s="261"/>
      <c r="D7" s="261"/>
      <c r="E7" s="264"/>
      <c r="L7" s="1"/>
      <c r="O7" s="3"/>
    </row>
    <row r="8" spans="2:20" ht="15" customHeight="1" x14ac:dyDescent="0.25">
      <c r="B8" s="275" t="s">
        <v>119</v>
      </c>
      <c r="C8" s="261"/>
      <c r="D8" s="261"/>
      <c r="E8" s="264"/>
      <c r="F8" s="122">
        <v>15</v>
      </c>
      <c r="G8" s="76">
        <v>15</v>
      </c>
      <c r="H8" s="77">
        <f>F8*H21</f>
        <v>30</v>
      </c>
      <c r="I8" s="78">
        <f>F8*I21</f>
        <v>45</v>
      </c>
      <c r="J8" s="78">
        <f>F8*J21</f>
        <v>60</v>
      </c>
      <c r="K8" s="79">
        <f>F8*K21</f>
        <v>75</v>
      </c>
      <c r="L8" s="79">
        <f>F8*L21</f>
        <v>90</v>
      </c>
      <c r="M8" s="79">
        <f>F8*M21</f>
        <v>105</v>
      </c>
      <c r="N8" s="80">
        <f>F8*N21</f>
        <v>120</v>
      </c>
    </row>
    <row r="9" spans="2:20" ht="15.75" customHeight="1" x14ac:dyDescent="0.25">
      <c r="B9" s="205"/>
      <c r="C9" s="261"/>
      <c r="D9" s="261"/>
      <c r="E9" s="264"/>
      <c r="F9" s="123">
        <v>14</v>
      </c>
      <c r="G9" s="82">
        <v>14</v>
      </c>
      <c r="H9" s="83">
        <f>F9*H21</f>
        <v>28</v>
      </c>
      <c r="I9" s="83">
        <f>F9*I21</f>
        <v>42</v>
      </c>
      <c r="J9" s="84">
        <f>F9*J21</f>
        <v>56</v>
      </c>
      <c r="K9" s="84">
        <f>F9*K21</f>
        <v>70</v>
      </c>
      <c r="L9" s="85">
        <f>F9*L21</f>
        <v>84</v>
      </c>
      <c r="M9" s="85">
        <f>F9*M21</f>
        <v>98</v>
      </c>
      <c r="N9" s="86">
        <f>F9*N21</f>
        <v>112</v>
      </c>
      <c r="P9" s="276" t="s">
        <v>163</v>
      </c>
      <c r="Q9" s="237"/>
      <c r="R9" s="237"/>
      <c r="S9" s="237"/>
      <c r="T9" s="238"/>
    </row>
    <row r="10" spans="2:20" ht="15.75" customHeight="1" x14ac:dyDescent="0.25">
      <c r="B10" s="205"/>
      <c r="C10" s="261"/>
      <c r="D10" s="261"/>
      <c r="E10" s="264"/>
      <c r="F10" s="123">
        <v>13</v>
      </c>
      <c r="G10" s="82">
        <v>13</v>
      </c>
      <c r="H10" s="83">
        <f>F10*H21</f>
        <v>26</v>
      </c>
      <c r="I10" s="83">
        <f>F10*I21</f>
        <v>39</v>
      </c>
      <c r="J10" s="84">
        <f>F10*J21</f>
        <v>52</v>
      </c>
      <c r="K10" s="84">
        <f>F10*K21</f>
        <v>65</v>
      </c>
      <c r="L10" s="85">
        <f>F10*L21</f>
        <v>78</v>
      </c>
      <c r="M10" s="85">
        <f>F10*M21</f>
        <v>91</v>
      </c>
      <c r="N10" s="86">
        <f>F10*N21</f>
        <v>104</v>
      </c>
      <c r="P10" s="239"/>
      <c r="Q10" s="205"/>
      <c r="R10" s="205"/>
      <c r="S10" s="205"/>
      <c r="T10" s="240"/>
    </row>
    <row r="11" spans="2:20" ht="15.75" customHeight="1" x14ac:dyDescent="0.25">
      <c r="B11" s="205"/>
      <c r="C11" s="261"/>
      <c r="D11" s="261"/>
      <c r="E11" s="264"/>
      <c r="F11" s="123">
        <v>12</v>
      </c>
      <c r="G11" s="82">
        <v>12</v>
      </c>
      <c r="H11" s="83">
        <f>F11*H21</f>
        <v>24</v>
      </c>
      <c r="I11" s="83">
        <f>F11*I21</f>
        <v>36</v>
      </c>
      <c r="J11" s="84">
        <f>F11*J21</f>
        <v>48</v>
      </c>
      <c r="K11" s="84">
        <f>F11*K21</f>
        <v>60</v>
      </c>
      <c r="L11" s="84">
        <f>F11*L21</f>
        <v>72</v>
      </c>
      <c r="M11" s="85">
        <f>F11*M21</f>
        <v>84</v>
      </c>
      <c r="N11" s="86">
        <f>F11*N21</f>
        <v>96</v>
      </c>
      <c r="P11" s="239"/>
      <c r="Q11" s="205"/>
      <c r="R11" s="205"/>
      <c r="S11" s="205"/>
      <c r="T11" s="240"/>
    </row>
    <row r="12" spans="2:20" ht="15.75" customHeight="1" x14ac:dyDescent="0.25">
      <c r="B12" s="205"/>
      <c r="C12" s="261"/>
      <c r="D12" s="261"/>
      <c r="E12" s="264"/>
      <c r="F12" s="123">
        <v>11</v>
      </c>
      <c r="G12" s="82">
        <v>11</v>
      </c>
      <c r="H12" s="83">
        <f>F12*H21</f>
        <v>22</v>
      </c>
      <c r="I12" s="83">
        <f>F12*I21</f>
        <v>33</v>
      </c>
      <c r="J12" s="83">
        <f>F12*J21</f>
        <v>44</v>
      </c>
      <c r="K12" s="84">
        <f>F12*K21</f>
        <v>55</v>
      </c>
      <c r="L12" s="84">
        <f>F12*L21</f>
        <v>66</v>
      </c>
      <c r="M12" s="85">
        <f>F12*M21</f>
        <v>77</v>
      </c>
      <c r="N12" s="86">
        <f>F12*N21</f>
        <v>88</v>
      </c>
      <c r="P12" s="241"/>
      <c r="Q12" s="242"/>
      <c r="R12" s="242"/>
      <c r="S12" s="242"/>
      <c r="T12" s="243"/>
    </row>
    <row r="13" spans="2:20" ht="15.75" customHeight="1" x14ac:dyDescent="0.25">
      <c r="B13" s="205"/>
      <c r="C13" s="261"/>
      <c r="D13" s="261"/>
      <c r="E13" s="264"/>
      <c r="F13" s="123">
        <v>10</v>
      </c>
      <c r="G13" s="82">
        <v>10</v>
      </c>
      <c r="H13" s="83">
        <f>F13*H21</f>
        <v>20</v>
      </c>
      <c r="I13" s="83">
        <f>F13*I21</f>
        <v>30</v>
      </c>
      <c r="J13" s="83">
        <f>F13*J21</f>
        <v>40</v>
      </c>
      <c r="K13" s="84">
        <f>F13*K21</f>
        <v>50</v>
      </c>
      <c r="L13" s="84">
        <f>F13*L21</f>
        <v>60</v>
      </c>
      <c r="M13" s="84">
        <f>F13*M21</f>
        <v>70</v>
      </c>
      <c r="N13" s="86">
        <f>F13*N21</f>
        <v>80</v>
      </c>
    </row>
    <row r="14" spans="2:20" ht="15.75" customHeight="1" x14ac:dyDescent="0.25">
      <c r="B14" s="205"/>
      <c r="C14" s="261"/>
      <c r="D14" s="261"/>
      <c r="E14" s="264"/>
      <c r="F14" s="123">
        <v>9</v>
      </c>
      <c r="G14" s="82">
        <v>9</v>
      </c>
      <c r="H14" s="83">
        <f>F14*H21</f>
        <v>18</v>
      </c>
      <c r="I14" s="83">
        <f>F14*I21</f>
        <v>27</v>
      </c>
      <c r="J14" s="83">
        <f>F14*J21</f>
        <v>36</v>
      </c>
      <c r="K14" s="84">
        <f>F14*K21</f>
        <v>45</v>
      </c>
      <c r="L14" s="84">
        <f>F14*L21</f>
        <v>54</v>
      </c>
      <c r="M14" s="84">
        <f>F14*M21</f>
        <v>63</v>
      </c>
      <c r="N14" s="87">
        <f>F14*N21</f>
        <v>72</v>
      </c>
      <c r="P14" s="277" t="s">
        <v>164</v>
      </c>
      <c r="Q14" s="245"/>
      <c r="R14" s="245"/>
      <c r="S14" s="245"/>
      <c r="T14" s="246"/>
    </row>
    <row r="15" spans="2:20" ht="15.75" customHeight="1" x14ac:dyDescent="0.25">
      <c r="B15" s="205"/>
      <c r="C15" s="261"/>
      <c r="D15" s="261"/>
      <c r="E15" s="264"/>
      <c r="F15" s="123">
        <v>8</v>
      </c>
      <c r="G15" s="82">
        <v>8</v>
      </c>
      <c r="H15" s="83">
        <f>F15*H21</f>
        <v>16</v>
      </c>
      <c r="I15" s="83">
        <f>F15*I21</f>
        <v>24</v>
      </c>
      <c r="J15" s="83">
        <f>F15*J21</f>
        <v>32</v>
      </c>
      <c r="K15" s="83">
        <f>F15*K21</f>
        <v>40</v>
      </c>
      <c r="L15" s="84">
        <f>F15*L21</f>
        <v>48</v>
      </c>
      <c r="M15" s="84">
        <f>F15*M21</f>
        <v>56</v>
      </c>
      <c r="N15" s="87">
        <f>F15*N21</f>
        <v>64</v>
      </c>
      <c r="P15" s="247"/>
      <c r="Q15" s="205"/>
      <c r="R15" s="205"/>
      <c r="S15" s="205"/>
      <c r="T15" s="248"/>
    </row>
    <row r="16" spans="2:20" ht="15.75" customHeight="1" x14ac:dyDescent="0.25">
      <c r="B16" s="205"/>
      <c r="C16" s="261"/>
      <c r="D16" s="261"/>
      <c r="E16" s="264"/>
      <c r="F16" s="123">
        <v>7</v>
      </c>
      <c r="G16" s="82">
        <v>7</v>
      </c>
      <c r="H16" s="83">
        <f>F16*H21</f>
        <v>14</v>
      </c>
      <c r="I16" s="83">
        <f>F16*I21</f>
        <v>21</v>
      </c>
      <c r="J16" s="83">
        <f>F16*J21</f>
        <v>28</v>
      </c>
      <c r="K16" s="83">
        <f>F16*K21</f>
        <v>35</v>
      </c>
      <c r="L16" s="83">
        <f>F16*L21</f>
        <v>42</v>
      </c>
      <c r="M16" s="84">
        <f>F16*M21</f>
        <v>49</v>
      </c>
      <c r="N16" s="87">
        <f>F16*N21</f>
        <v>56</v>
      </c>
      <c r="P16" s="247"/>
      <c r="Q16" s="205"/>
      <c r="R16" s="205"/>
      <c r="S16" s="205"/>
      <c r="T16" s="248"/>
    </row>
    <row r="17" spans="2:20" ht="15.75" customHeight="1" x14ac:dyDescent="0.25">
      <c r="B17" s="205"/>
      <c r="C17" s="261"/>
      <c r="D17" s="261"/>
      <c r="E17" s="264"/>
      <c r="F17" s="123">
        <v>6</v>
      </c>
      <c r="G17" s="82">
        <v>6</v>
      </c>
      <c r="H17" s="83">
        <f>F17*H21</f>
        <v>12</v>
      </c>
      <c r="I17" s="83">
        <f>F17*I21</f>
        <v>18</v>
      </c>
      <c r="J17" s="83">
        <f>F17*J21</f>
        <v>24</v>
      </c>
      <c r="K17" s="83">
        <f>F17*K21</f>
        <v>30</v>
      </c>
      <c r="L17" s="83">
        <f>F17*L21</f>
        <v>36</v>
      </c>
      <c r="M17" s="83">
        <f>F17*M21</f>
        <v>42</v>
      </c>
      <c r="N17" s="87">
        <f>F17*N21</f>
        <v>48</v>
      </c>
      <c r="P17" s="249"/>
      <c r="Q17" s="250"/>
      <c r="R17" s="250"/>
      <c r="S17" s="250"/>
      <c r="T17" s="251"/>
    </row>
    <row r="18" spans="2:20" ht="15.75" customHeight="1" x14ac:dyDescent="0.25">
      <c r="B18" s="205"/>
      <c r="C18" s="261"/>
      <c r="D18" s="261"/>
      <c r="E18" s="264"/>
      <c r="F18" s="123">
        <v>5</v>
      </c>
      <c r="G18" s="82">
        <v>5</v>
      </c>
      <c r="H18" s="83">
        <f>F18*H21</f>
        <v>10</v>
      </c>
      <c r="I18" s="83">
        <f>F18*I21</f>
        <v>15</v>
      </c>
      <c r="J18" s="83">
        <f>F18*J21</f>
        <v>20</v>
      </c>
      <c r="K18" s="83">
        <f>F18*K21</f>
        <v>25</v>
      </c>
      <c r="L18" s="83">
        <f>F18*L21</f>
        <v>30</v>
      </c>
      <c r="M18" s="83">
        <f>F18*M21</f>
        <v>35</v>
      </c>
      <c r="N18" s="88">
        <f>F18*N21</f>
        <v>40</v>
      </c>
    </row>
    <row r="19" spans="2:20" ht="15.75" customHeight="1" x14ac:dyDescent="0.25">
      <c r="B19" s="205"/>
      <c r="C19" s="261"/>
      <c r="D19" s="261"/>
      <c r="E19" s="264"/>
      <c r="F19" s="123">
        <v>4</v>
      </c>
      <c r="G19" s="82">
        <v>4</v>
      </c>
      <c r="H19" s="83">
        <f>F19*H21</f>
        <v>8</v>
      </c>
      <c r="I19" s="83">
        <f>F19*I21</f>
        <v>12</v>
      </c>
      <c r="J19" s="83">
        <f>F19*J21</f>
        <v>16</v>
      </c>
      <c r="K19" s="83">
        <f>F19*K21</f>
        <v>20</v>
      </c>
      <c r="L19" s="83">
        <f>F19*L21</f>
        <v>24</v>
      </c>
      <c r="M19" s="83">
        <f>F19*M21</f>
        <v>28</v>
      </c>
      <c r="N19" s="88">
        <f>F19*N21</f>
        <v>32</v>
      </c>
      <c r="P19" s="278" t="s">
        <v>165</v>
      </c>
      <c r="Q19" s="253"/>
      <c r="R19" s="253"/>
      <c r="S19" s="253"/>
      <c r="T19" s="254"/>
    </row>
    <row r="20" spans="2:20" ht="15.75" customHeight="1" x14ac:dyDescent="0.25">
      <c r="B20" s="205"/>
      <c r="C20" s="261"/>
      <c r="D20" s="261"/>
      <c r="E20" s="264"/>
      <c r="F20" s="124">
        <v>3</v>
      </c>
      <c r="G20" s="90">
        <f>F20*G21</f>
        <v>3</v>
      </c>
      <c r="H20" s="91">
        <f>F20*H21</f>
        <v>6</v>
      </c>
      <c r="I20" s="91">
        <f>F20*I21</f>
        <v>9</v>
      </c>
      <c r="J20" s="91">
        <f>F20*J21</f>
        <v>12</v>
      </c>
      <c r="K20" s="91">
        <f>F20*K21</f>
        <v>15</v>
      </c>
      <c r="L20" s="91">
        <f>F20*L21</f>
        <v>18</v>
      </c>
      <c r="M20" s="92">
        <f>F20*M21</f>
        <v>21</v>
      </c>
      <c r="N20" s="93">
        <f>F20*N21</f>
        <v>24</v>
      </c>
      <c r="P20" s="255"/>
      <c r="Q20" s="256"/>
      <c r="R20" s="256"/>
      <c r="S20" s="256"/>
      <c r="T20" s="257"/>
    </row>
    <row r="21" spans="2:20" ht="15.75" customHeight="1" x14ac:dyDescent="0.25">
      <c r="C21" s="261"/>
      <c r="D21" s="261"/>
      <c r="E21" s="264"/>
      <c r="F21" s="125"/>
      <c r="G21" s="126">
        <v>1</v>
      </c>
      <c r="H21" s="127">
        <v>2</v>
      </c>
      <c r="I21" s="127">
        <v>3</v>
      </c>
      <c r="J21" s="127">
        <v>4</v>
      </c>
      <c r="K21" s="127">
        <v>5</v>
      </c>
      <c r="L21" s="127">
        <v>6</v>
      </c>
      <c r="M21" s="127">
        <v>7</v>
      </c>
      <c r="N21" s="128">
        <v>8</v>
      </c>
    </row>
    <row r="22" spans="2:20" ht="15.75" customHeight="1" x14ac:dyDescent="0.25">
      <c r="C22" s="262"/>
      <c r="D22" s="262"/>
      <c r="E22" s="264"/>
      <c r="G22" s="279" t="s">
        <v>166</v>
      </c>
      <c r="H22" s="207"/>
      <c r="I22" s="207"/>
      <c r="J22" s="207"/>
      <c r="K22" s="208"/>
      <c r="L22" s="279" t="s">
        <v>167</v>
      </c>
      <c r="M22" s="207"/>
      <c r="N22" s="208"/>
    </row>
    <row r="23" spans="2:20" ht="15.75" customHeight="1" x14ac:dyDescent="0.25">
      <c r="G23" s="279" t="s">
        <v>168</v>
      </c>
      <c r="H23" s="207"/>
      <c r="I23" s="207"/>
      <c r="J23" s="207"/>
      <c r="K23" s="207"/>
      <c r="L23" s="207"/>
      <c r="M23" s="207"/>
      <c r="N23" s="208"/>
    </row>
    <row r="24" spans="2:20" ht="15.75" customHeight="1" x14ac:dyDescent="0.25"/>
    <row r="25" spans="2:20" ht="15.75" customHeight="1" x14ac:dyDescent="0.25"/>
    <row r="26" spans="2:20" ht="15.75" customHeight="1" x14ac:dyDescent="0.25"/>
    <row r="27" spans="2:20" ht="15.75" customHeight="1" x14ac:dyDescent="0.25"/>
    <row r="28" spans="2:20" ht="15.75" customHeight="1" x14ac:dyDescent="0.25"/>
    <row r="29" spans="2:20" ht="15.75" customHeight="1" x14ac:dyDescent="0.25"/>
    <row r="30" spans="2:20" ht="15.75" customHeight="1" x14ac:dyDescent="0.25"/>
    <row r="31" spans="2:20" ht="15.75" customHeight="1" x14ac:dyDescent="0.25"/>
    <row r="32" spans="2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G23:N23"/>
    <mergeCell ref="P3:T6"/>
    <mergeCell ref="C6:C22"/>
    <mergeCell ref="D6:D22"/>
    <mergeCell ref="E6:E22"/>
    <mergeCell ref="B8:B20"/>
    <mergeCell ref="P9:T12"/>
    <mergeCell ref="P14:T17"/>
    <mergeCell ref="P19:T20"/>
    <mergeCell ref="G22:K22"/>
    <mergeCell ref="L22:N22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1. MATRIZ EVALUACION DE RIESGO</vt:lpstr>
      <vt:lpstr>1. RIESGOS CONTROLADOS</vt:lpstr>
      <vt:lpstr>1. RIESGOS INFERIORES</vt:lpstr>
      <vt:lpstr>1. RIESGOS MAYORES</vt:lpstr>
      <vt:lpstr>2.- CLAVES PARA EVALUACIÓN</vt:lpstr>
      <vt:lpstr>SIGNIFICANCIA</vt:lpstr>
      <vt:lpstr>2.RELACION DE LUGAR Y ACTIVIDAD</vt:lpstr>
      <vt:lpstr>3.-PELIGROS</vt:lpstr>
      <vt:lpstr>4.-EVALUACIÓN DEL RIESGO</vt:lpstr>
      <vt:lpstr>5.-SIGNIFICANCIA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 JUAN MANUEL</dc:creator>
  <cp:lastModifiedBy>PC_P6</cp:lastModifiedBy>
  <cp:lastPrinted>2024-07-08T18:33:08Z</cp:lastPrinted>
  <dcterms:created xsi:type="dcterms:W3CDTF">2019-10-15T20:48:02Z</dcterms:created>
  <dcterms:modified xsi:type="dcterms:W3CDTF">2024-07-10T01:42:14Z</dcterms:modified>
</cp:coreProperties>
</file>